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19665" windowHeight="8460"/>
  </bookViews>
  <sheets>
    <sheet name="Page 1" sheetId="1" r:id="rId1"/>
  </sheets>
  <definedNames>
    <definedName name="_xlnm._FilterDatabase" localSheetId="0" hidden="1">'Page 1'!$A$4:$H$279</definedName>
    <definedName name="_xlnm.Print_Titles" localSheetId="0">'Page 1'!$1:$2</definedName>
  </definedNames>
  <calcPr calcId="162913" fullCalcOnLoad="1"/>
</workbook>
</file>

<file path=xl/calcChain.xml><?xml version="1.0" encoding="utf-8"?>
<calcChain xmlns="http://schemas.openxmlformats.org/spreadsheetml/2006/main">
  <c r="D70" i="1" l="1"/>
  <c r="E70" i="1"/>
  <c r="F70" i="1"/>
  <c r="C70" i="1"/>
  <c r="D32" i="1"/>
  <c r="E32" i="1"/>
  <c r="F32" i="1"/>
  <c r="C32" i="1"/>
  <c r="D277" i="1"/>
  <c r="E277" i="1"/>
  <c r="F277" i="1"/>
  <c r="C277" i="1"/>
  <c r="D268" i="1"/>
  <c r="E268" i="1"/>
  <c r="F268" i="1"/>
  <c r="F278" i="1"/>
  <c r="C268" i="1"/>
  <c r="C257" i="1"/>
  <c r="C258" i="1"/>
  <c r="B257" i="1"/>
  <c r="D248" i="1"/>
  <c r="E248" i="1"/>
  <c r="F248" i="1"/>
  <c r="C248" i="1"/>
  <c r="D237" i="1"/>
  <c r="E237" i="1"/>
  <c r="F237" i="1"/>
  <c r="C237" i="1"/>
  <c r="D228" i="1"/>
  <c r="E228" i="1"/>
  <c r="E238" i="1"/>
  <c r="F228" i="1"/>
  <c r="C228" i="1"/>
  <c r="D217" i="1"/>
  <c r="E217" i="1"/>
  <c r="F217" i="1"/>
  <c r="C217" i="1"/>
  <c r="B217" i="1"/>
  <c r="D208" i="1"/>
  <c r="E208" i="1"/>
  <c r="F208" i="1"/>
  <c r="F218" i="1"/>
  <c r="C208" i="1"/>
  <c r="D197" i="1"/>
  <c r="E197" i="1"/>
  <c r="F197" i="1"/>
  <c r="C197" i="1"/>
  <c r="D189" i="1"/>
  <c r="E189" i="1"/>
  <c r="E198" i="1"/>
  <c r="F189" i="1"/>
  <c r="C189" i="1"/>
  <c r="C198" i="1"/>
  <c r="D178" i="1"/>
  <c r="E178" i="1"/>
  <c r="F178" i="1"/>
  <c r="C178" i="1"/>
  <c r="D169" i="1"/>
  <c r="E169" i="1"/>
  <c r="F169" i="1"/>
  <c r="F179" i="1"/>
  <c r="C169" i="1"/>
  <c r="D159" i="1"/>
  <c r="E159" i="1"/>
  <c r="F159" i="1"/>
  <c r="C159" i="1"/>
  <c r="D150" i="1"/>
  <c r="E150" i="1"/>
  <c r="E160" i="1"/>
  <c r="F150" i="1"/>
  <c r="C150" i="1"/>
  <c r="D139" i="1"/>
  <c r="E139" i="1"/>
  <c r="F139" i="1"/>
  <c r="F140" i="1"/>
  <c r="C139" i="1"/>
  <c r="D130" i="1"/>
  <c r="D140" i="1"/>
  <c r="E130" i="1"/>
  <c r="F130" i="1"/>
  <c r="C130" i="1"/>
  <c r="C140" i="1"/>
  <c r="D120" i="1"/>
  <c r="E120" i="1"/>
  <c r="F120" i="1"/>
  <c r="C120" i="1"/>
  <c r="B120" i="1"/>
  <c r="D111" i="1"/>
  <c r="E111" i="1"/>
  <c r="F111" i="1"/>
  <c r="C111" i="1"/>
  <c r="D100" i="1"/>
  <c r="E100" i="1"/>
  <c r="F100" i="1"/>
  <c r="C100" i="1"/>
  <c r="D91" i="1"/>
  <c r="E91" i="1"/>
  <c r="F91" i="1"/>
  <c r="C91" i="1"/>
  <c r="D79" i="1"/>
  <c r="E79" i="1"/>
  <c r="E80" i="1"/>
  <c r="F79" i="1"/>
  <c r="F80" i="1"/>
  <c r="C79" i="1"/>
  <c r="D59" i="1"/>
  <c r="E59" i="1"/>
  <c r="F59" i="1"/>
  <c r="C59" i="1"/>
  <c r="B59" i="1"/>
  <c r="D51" i="1"/>
  <c r="E51" i="1"/>
  <c r="F51" i="1"/>
  <c r="C51" i="1"/>
  <c r="C60" i="1"/>
  <c r="D41" i="1"/>
  <c r="D42" i="1"/>
  <c r="E41" i="1"/>
  <c r="E42" i="1"/>
  <c r="F41" i="1"/>
  <c r="F42" i="1"/>
  <c r="C41" i="1"/>
  <c r="D20" i="1"/>
  <c r="E20" i="1"/>
  <c r="F20" i="1"/>
  <c r="C20" i="1"/>
  <c r="B20" i="1"/>
  <c r="D11" i="1"/>
  <c r="E11" i="1"/>
  <c r="E21" i="1"/>
  <c r="F11" i="1"/>
  <c r="C11" i="1"/>
  <c r="D257" i="1"/>
  <c r="E257" i="1"/>
  <c r="E258" i="1"/>
  <c r="F257" i="1"/>
  <c r="C160" i="1"/>
  <c r="D238" i="1"/>
  <c r="E140" i="1"/>
  <c r="D198" i="1"/>
  <c r="C238" i="1"/>
  <c r="D258" i="1"/>
  <c r="C121" i="1"/>
  <c r="F160" i="1"/>
  <c r="D21" i="1"/>
  <c r="C21" i="1"/>
  <c r="C42" i="1"/>
  <c r="D160" i="1"/>
  <c r="E218" i="1"/>
  <c r="F238" i="1"/>
  <c r="F258" i="1"/>
  <c r="C80" i="1"/>
  <c r="C101" i="1"/>
  <c r="E101" i="1"/>
  <c r="E60" i="1"/>
  <c r="F60" i="1"/>
  <c r="C278" i="1"/>
  <c r="D278" i="1"/>
  <c r="F21" i="1"/>
  <c r="F101" i="1"/>
  <c r="D121" i="1"/>
  <c r="C179" i="1"/>
  <c r="D218" i="1"/>
  <c r="D179" i="1"/>
  <c r="D60" i="1"/>
  <c r="D80" i="1"/>
  <c r="F198" i="1"/>
  <c r="C218" i="1"/>
  <c r="D101" i="1"/>
  <c r="E121" i="1"/>
  <c r="F121" i="1"/>
  <c r="E179" i="1"/>
  <c r="E278" i="1"/>
</calcChain>
</file>

<file path=xl/sharedStrings.xml><?xml version="1.0" encoding="utf-8"?>
<sst xmlns="http://schemas.openxmlformats.org/spreadsheetml/2006/main" count="770" uniqueCount="152">
  <si>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</si>
  <si>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</si>
  <si>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</si>
  <si>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</si>
  <si>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№ рецеп-туры</t>
  </si>
  <si>
    <t>Сборник рецептур</t>
  </si>
  <si>
    <t>Белки, г</t>
  </si>
  <si>
    <t>Жиры, г</t>
  </si>
  <si>
    <t>Углеводы, г</t>
  </si>
  <si>
    <t>Завтрак</t>
  </si>
  <si>
    <t>ЯЙЦО ВАРЕНОЕ ВКРУТУЮ №337</t>
  </si>
  <si>
    <t>1шт</t>
  </si>
  <si>
    <t>337</t>
  </si>
  <si>
    <t>2004</t>
  </si>
  <si>
    <t>250</t>
  </si>
  <si>
    <t>200</t>
  </si>
  <si>
    <t>2011</t>
  </si>
  <si>
    <t>ХЛЕБ ПШЕНИЧНЫЙ</t>
  </si>
  <si>
    <t>70</t>
  </si>
  <si>
    <t/>
  </si>
  <si>
    <t>Итого за прием пищи:</t>
  </si>
  <si>
    <t>338</t>
  </si>
  <si>
    <t>Обед</t>
  </si>
  <si>
    <t>100</t>
  </si>
  <si>
    <t>100/30</t>
  </si>
  <si>
    <t>РИС ОТВАРНОЙ ТТК №69</t>
  </si>
  <si>
    <t>180</t>
  </si>
  <si>
    <t>ТТК №69</t>
  </si>
  <si>
    <t>КОМПОТ ИЗ СМЕСИ СУХОФРУКТОВ ТТК №53</t>
  </si>
  <si>
    <t>ТТК №53</t>
  </si>
  <si>
    <t>50</t>
  </si>
  <si>
    <t>ХЛЕБ ПЕКЛЕВАНЫЙ</t>
  </si>
  <si>
    <t>980</t>
  </si>
  <si>
    <t>ФРИКАДЕЛЬКИ МЯСНЫЕ В СОУСЕ ТТК №60</t>
  </si>
  <si>
    <t>ТТК №60</t>
  </si>
  <si>
    <t>БАТОН</t>
  </si>
  <si>
    <t>Всего за день:</t>
  </si>
  <si>
    <t>30/10/10</t>
  </si>
  <si>
    <t>60</t>
  </si>
  <si>
    <t>560</t>
  </si>
  <si>
    <t>707</t>
  </si>
  <si>
    <t>КОНСЕРВЫ ОВОЩНЫЕ ЗАКУСОЧНЫЕ (ИКРА КАБАЧКОВАЯ) №101</t>
  </si>
  <si>
    <t>101</t>
  </si>
  <si>
    <t>ТТК №61</t>
  </si>
  <si>
    <t>КОМПОТ ИЗ ИЗЮМА ТТК №51</t>
  </si>
  <si>
    <t>ТТК №51</t>
  </si>
  <si>
    <t>950</t>
  </si>
  <si>
    <t>40/10/50</t>
  </si>
  <si>
    <t>550</t>
  </si>
  <si>
    <t>КОМПОТ ИЗ СВЕЖИХ ПЛОДОВ ТТК №52</t>
  </si>
  <si>
    <t>ТТК №52</t>
  </si>
  <si>
    <t>БУТЕРБРОД С МАСЛОМ №1</t>
  </si>
  <si>
    <t>30/10</t>
  </si>
  <si>
    <t>1</t>
  </si>
  <si>
    <t>40</t>
  </si>
  <si>
    <t>580</t>
  </si>
  <si>
    <t>ТЕФТЕЛИ (1-й вариант) с соусом ТТК №65</t>
  </si>
  <si>
    <t>ТТК №65</t>
  </si>
  <si>
    <t>300</t>
  </si>
  <si>
    <t>40/10</t>
  </si>
  <si>
    <t>ФРУКТЫ СВЕЖИЕ (ЯБЛОКО) №338</t>
  </si>
  <si>
    <t>ПЛОВ ИЗ ПТИЦЫ ТТК №67</t>
  </si>
  <si>
    <t>ТТК №67</t>
  </si>
  <si>
    <t>870</t>
  </si>
  <si>
    <t>КОТЛЕТЫ ТТК №61</t>
  </si>
  <si>
    <t>_________________________________________</t>
  </si>
  <si>
    <t>Зав. производством ___________________________________</t>
  </si>
  <si>
    <t>КАША МОЛОЧНАЯ ЖИДКАЯ МАННАЯ ТТК №83</t>
  </si>
  <si>
    <t>ТТК №83</t>
  </si>
  <si>
    <t>КАПУСТА КВАШЕНАЯ ТТК №3</t>
  </si>
  <si>
    <t>ТТК №3</t>
  </si>
  <si>
    <t>СУП КАРТОФЕЛЬНЫЙ С БОБОВЫМИ (ГОРОХ) ТТК №43</t>
  </si>
  <si>
    <t>ТТК №43</t>
  </si>
  <si>
    <t>ТТК №129</t>
  </si>
  <si>
    <t>МАКАРОННЫЕ ИЗДЕЛИЯ ОТВАРНЫЕ ТТК №129</t>
  </si>
  <si>
    <t>ЧАЙ С САХАРОМ ТТК №302</t>
  </si>
  <si>
    <t>ТТК №302</t>
  </si>
  <si>
    <t>ТТК №380</t>
  </si>
  <si>
    <t>БУТЕРБРОД С СЫРОМ ТТК №380</t>
  </si>
  <si>
    <t>СУП ИЗ ОВОЩЕЙ ТТК №205</t>
  </si>
  <si>
    <t>ТТК №205</t>
  </si>
  <si>
    <t>ПЮРЕ КАРТОФЕЛЬНОЕ ТТК №136</t>
  </si>
  <si>
    <t>ТТК №136</t>
  </si>
  <si>
    <t>ТТК №301</t>
  </si>
  <si>
    <t>ЧАЙ С САХАРОМ И ЛИМОНОМ ТТК №301</t>
  </si>
  <si>
    <t>КАША ПШЕННАЯ МОЛОЧНАЯ ВЯЗКАЯ ТТК №108</t>
  </si>
  <si>
    <t>ТТК №108</t>
  </si>
  <si>
    <t>БУТЕРБРОД С ПОВИДЛОМ ТТК №127</t>
  </si>
  <si>
    <t>ТТК №127</t>
  </si>
  <si>
    <t>ПОМИДОР СОЛЕНЫЙ ТТК №27</t>
  </si>
  <si>
    <t>ТТК №27</t>
  </si>
  <si>
    <t>СУП КАРТОФЕЛЬНЫЙ ТТК №87</t>
  </si>
  <si>
    <t>ТТК №87</t>
  </si>
  <si>
    <t>КОТЛЕТЫ РУБЛЕНЫЕ ИЗ ПТИЦЫ ТТК №62</t>
  </si>
  <si>
    <t>ТТК №62</t>
  </si>
  <si>
    <t>КАША РИСОВАЯ С ОВОЩАМИ ТТК №180</t>
  </si>
  <si>
    <t>ТТК №180</t>
  </si>
  <si>
    <t>ТТК №241</t>
  </si>
  <si>
    <t>ЧАЙ С САХАРОМ КАРКАДЕ ТТК №241</t>
  </si>
  <si>
    <t>ОГУРЕЦ СОЛЕНЫЙ ТТК №4</t>
  </si>
  <si>
    <t>ТТК №4</t>
  </si>
  <si>
    <t>ЩИ ИЗ СВЕЖЕЙ КАПУСТЫ С КАРТОФЕЛЕМ ТТК №47</t>
  </si>
  <si>
    <t>ТТК №47</t>
  </si>
  <si>
    <t>КАША ГРЕЧНЕВАЯ ВЯЗКАЯ (ГАРНИР) ТТК №132</t>
  </si>
  <si>
    <t>ТТК №132</t>
  </si>
  <si>
    <t>ОМЛЕТ НАТУРАЛЬНЫЙ ТТК №72</t>
  </si>
  <si>
    <t>ТТК №72</t>
  </si>
  <si>
    <t>МОРКОВЬ ОТВАРНАЯ ТТК №128</t>
  </si>
  <si>
    <t>ТТК №128</t>
  </si>
  <si>
    <t>КАША ПШЕННАЯ ВЯЗКАЯ (гарнир) ТТК №134</t>
  </si>
  <si>
    <t>ТТК №134</t>
  </si>
  <si>
    <t>СУП С МАКАРОННЫМИ ИЗДЕЛИЯМИ ТТК №46</t>
  </si>
  <si>
    <t>ТТК №46</t>
  </si>
  <si>
    <t>КАША ОВСЯНАЯ МОЛОЧНАЯ ВЯЗКАЯ ТТК №101</t>
  </si>
  <si>
    <t>ТТК №101</t>
  </si>
  <si>
    <t>КАША ВЯЗКАЯ МОЛОЧНАЯ ИЗ РИСА И ПШЕНА ДРУЖБА С МАСЛОМ ТТК №103</t>
  </si>
  <si>
    <t>ТТК №103</t>
  </si>
  <si>
    <t>ТЕФТЕЛИ ИЗ МЯСА ПТИЦЫ ТТК №38</t>
  </si>
  <si>
    <t>ТТК №38</t>
  </si>
  <si>
    <t>СУП МОЛОЧНЫЙ С МАКАРОННЫМИ ИЗДЕЛИЯМИ ТТК №85</t>
  </si>
  <si>
    <t>ТТК №85</t>
  </si>
  <si>
    <t>1 Вариант</t>
  </si>
  <si>
    <t>2 Вариант</t>
  </si>
  <si>
    <t>3 Вариант</t>
  </si>
  <si>
    <t>4 Вариант</t>
  </si>
  <si>
    <t>5 Вариант</t>
  </si>
  <si>
    <t>6 Вариант</t>
  </si>
  <si>
    <t>7 Вариант</t>
  </si>
  <si>
    <t>8 Вариант</t>
  </si>
  <si>
    <t>9 Вариант</t>
  </si>
  <si>
    <t>10 Вариант</t>
  </si>
  <si>
    <t>11 Вариант</t>
  </si>
  <si>
    <t>12 Вариант</t>
  </si>
  <si>
    <t>13 Вариант</t>
  </si>
  <si>
    <t>14 Вариант</t>
  </si>
  <si>
    <t>ТТК № 6</t>
  </si>
  <si>
    <t>ТТК № 178</t>
  </si>
  <si>
    <t>ТТК № 7</t>
  </si>
  <si>
    <t xml:space="preserve">ЧАЙ С САХАРОМ И ЛИМОНОМ ТТК №301 </t>
  </si>
  <si>
    <t>СОК ФРУКТОВЫЙ (яблочный) №707</t>
  </si>
  <si>
    <t>ТТК №679</t>
  </si>
  <si>
    <t xml:space="preserve">РЫБНАЯ ПОДЖАРКА ТТК №679 </t>
  </si>
  <si>
    <t>ТТК №653</t>
  </si>
  <si>
    <t>КАША ВЯЗКАЯ МОЛОЧНАЯ РИСОВАЯ С ТВОРОГОМ ТТК №653</t>
  </si>
  <si>
    <t>ТТК №468</t>
  </si>
  <si>
    <t>ГРЕЧКА ПО-КУПЕЧЕСКИ С ФИЛЕ КУРИНЫМ ТТК №468</t>
  </si>
  <si>
    <t>ТТК №204</t>
  </si>
  <si>
    <t xml:space="preserve">РАССОЛЬНИК ЛЕНИНГРАДСКИЙ ТТК №204 </t>
  </si>
  <si>
    <t>СОК ФРУКТОВЫЙ (мультифруктовый) №707</t>
  </si>
  <si>
    <t>Ежедневное 14-ти дневное меню для обеспечения бесплатным двухразовым питанием обучающихся 12-18 лет</t>
  </si>
  <si>
    <t>КАША МОЛОЧНАЯ ЖИДКАЯ ЯЧНЕВАЯ ТТК №789</t>
  </si>
  <si>
    <t>ТТК №789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</si>
</sst>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#,##0.0;\-#,##0.0"/>
  </numFmts>
  <fonts count="24" x14ac:knownFonts="1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7" applyNumberFormat="0" applyAlignment="0" applyProtection="0"/>
    <xf numFmtId="0" fontId="7" fillId="9" borderId="8" applyNumberFormat="0" applyAlignment="0" applyProtection="0"/>
    <xf numFmtId="0" fontId="8" fillId="9" borderId="7" applyNumberFormat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1" fillId="0" borderId="11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12" applyNumberFormat="0" applyFill="0" applyAlignment="0" applyProtection="0"/>
    <xf numFmtId="0" fontId="13" fillId="10" borderId="13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6" fillId="0" borderId="0"/>
    <xf numFmtId="0" fontId="1" fillId="0" borderId="0"/>
    <xf numFmtId="0" fontId="16" fillId="0" borderId="0" applyNumberFormat="0" applyFont="0" applyBorder="0" applyProtection="0"/>
    <xf numFmtId="0" fontId="1" fillId="0" borderId="0"/>
    <xf numFmtId="0" fontId="16" fillId="0" borderId="0" applyNumberFormat="0" applyFont="0" applyBorder="0" applyProtection="0"/>
    <xf numFmtId="0" fontId="17" fillId="12" borderId="0" applyNumberFormat="0" applyBorder="0" applyAlignment="0" applyProtection="0"/>
    <xf numFmtId="0" fontId="18" fillId="0" borderId="0" applyNumberFormat="0" applyFill="0" applyBorder="0" applyAlignment="0" applyProtection="0"/>
    <xf numFmtId="0" fontId="4" fillId="13" borderId="14" applyNumberFormat="0" applyFont="0" applyAlignment="0" applyProtection="0"/>
    <xf numFmtId="0" fontId="19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21" fillId="14" borderId="0" applyNumberFormat="0" applyBorder="0" applyAlignment="0" applyProtection="0"/>
  </cellStyleXfs>
  <cellXfs count="32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8" fontId="3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8" fontId="2" fillId="0" borderId="1" xfId="0" applyNumberFormat="1" applyFont="1" applyFill="1" applyBorder="1" applyAlignment="1" applyProtection="1">
      <alignment horizontal="right" vertical="center" wrapText="1"/>
    </xf>
    <xf numFmtId="0" fontId="3" fillId="0" borderId="16" xfId="0" applyNumberFormat="1" applyFont="1" applyFill="1" applyBorder="1" applyAlignment="1" applyProtection="1">
      <alignment horizontal="left" vertical="center" wrapText="1"/>
    </xf>
    <xf numFmtId="0" fontId="3" fillId="0" borderId="16" xfId="0" applyNumberFormat="1" applyFont="1" applyFill="1" applyBorder="1" applyAlignment="1" applyProtection="1">
      <alignment horizontal="center" vertical="center" wrapText="1"/>
    </xf>
    <xf numFmtId="178" fontId="3" fillId="0" borderId="16" xfId="0" applyNumberFormat="1" applyFont="1" applyFill="1" applyBorder="1" applyAlignment="1" applyProtection="1">
      <alignment horizontal="right" vertical="center" wrapText="1"/>
    </xf>
    <xf numFmtId="0" fontId="3" fillId="0" borderId="17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vertical="center"/>
    </xf>
    <xf numFmtId="0" fontId="22" fillId="0" borderId="0" xfId="20" applyFont="1" applyFill="1" applyAlignment="1">
      <alignment vertical="center" wrapText="1"/>
    </xf>
    <xf numFmtId="0" fontId="16" fillId="0" borderId="0" xfId="22" applyFont="1" applyFill="1" applyAlignment="1">
      <alignment vertical="center"/>
    </xf>
    <xf numFmtId="0" fontId="22" fillId="0" borderId="0" xfId="20" applyFont="1" applyFill="1" applyAlignment="1">
      <alignment horizontal="left" vertical="center" wrapText="1"/>
    </xf>
    <xf numFmtId="0" fontId="22" fillId="0" borderId="0" xfId="20" applyFont="1" applyFill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center" vertical="center" wrapText="1"/>
    </xf>
    <xf numFmtId="178" fontId="3" fillId="0" borderId="16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right" vertical="center" wrapText="1"/>
    </xf>
    <xf numFmtId="0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3" fillId="0" borderId="0" xfId="18" applyFont="1" applyFill="1" applyAlignment="1">
      <alignment horizontal="left" vertical="center" wrapText="1"/>
    </xf>
    <xf numFmtId="0" fontId="22" fillId="0" borderId="0" xfId="20" applyFont="1" applyFill="1" applyAlignment="1">
      <alignment horizontal="center" vertical="center" wrapText="1"/>
    </xf>
  </cellXfs>
  <cellStyles count="29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 customBuiltin="1"/>
    <cellStyle name="Обычный 2" xfId="18"/>
    <cellStyle name="Обычный 3" xfId="19"/>
    <cellStyle name="Обычный 3 2" xfId="20"/>
    <cellStyle name="Обычный 5" xfId="21"/>
    <cellStyle name="Обычный 5 2" xfId="22"/>
    <cellStyle name="Плохой" xfId="23" builtinId="27" customBuiltin="1"/>
    <cellStyle name="Пояснение" xfId="24" builtinId="53" customBuiltin="1"/>
    <cellStyle name="Примечание" xfId="25" builtinId="10" customBuiltin="1"/>
    <cellStyle name="Связанная ячейка" xfId="26" builtinId="24" customBuiltin="1"/>
    <cellStyle name="Текст предупреждения" xfId="27" builtinId="11" customBuiltin="1"/>
    <cellStyle name="Хороший" xfId="2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79"/>
  <sheetViews>
    <sheetView tabSelected="1" topLeftCell="A4" zoomScaleNormal="100" zoomScaleSheetLayoutView="100" workbookViewId="0">
      <selection sqref="A1:H1"/>
    </sheetView>
  </sheetViews>
  <sheetFormatPr defaultRowHeight="20.100000000000001" customHeight="1" x14ac:dyDescent="0.25"/>
  <cols>
    <col min="1" max="1" width="97" style="11" customWidth="1"/>
    <col min="2" max="2" width="19" style="11" customWidth="1"/>
    <col min="3" max="4" width="18.7109375" style="11" customWidth="1"/>
    <col min="5" max="5" width="22.5703125" style="11" customWidth="1"/>
    <col min="6" max="6" width="17.85546875" style="11" customWidth="1"/>
    <col min="7" max="7" width="15.140625" style="11" customWidth="1"/>
    <col min="8" max="8" width="15.28515625" style="11" customWidth="1"/>
    <col min="9" max="16384" width="9.140625" style="11"/>
  </cols>
  <sheetData>
    <row r="1" spans="1:64" ht="38.25" customHeight="1" x14ac:dyDescent="0.25">
      <c r="A1" s="31" t="s">
        <v>149</v>
      </c>
      <c r="B1" s="31"/>
      <c r="C1" s="31"/>
      <c r="D1" s="31"/>
      <c r="E1" s="31"/>
      <c r="F1" s="31"/>
      <c r="G1" s="31"/>
      <c r="H1" s="31"/>
      <c r="I1" s="12"/>
      <c r="J1" s="12"/>
      <c r="K1" s="12"/>
      <c r="L1" s="12"/>
      <c r="M1" s="12"/>
      <c r="N1" s="12"/>
      <c r="O1" s="12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</row>
    <row r="2" spans="1:64" ht="38.25" customHeight="1" x14ac:dyDescent="0.25">
      <c r="A2" s="14" t="s">
        <v>65</v>
      </c>
      <c r="B2" s="15"/>
      <c r="C2" s="15"/>
      <c r="D2" s="15"/>
      <c r="E2" s="15"/>
      <c r="F2" s="15"/>
      <c r="G2" s="15"/>
      <c r="H2" s="15"/>
      <c r="I2" s="12"/>
      <c r="J2" s="12"/>
      <c r="K2" s="12"/>
      <c r="L2" s="12"/>
      <c r="M2" s="12"/>
      <c r="N2" s="12"/>
      <c r="O2" s="12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</row>
    <row r="3" spans="1:64" ht="20.100000000000001" customHeight="1" x14ac:dyDescent="0.25">
      <c r="A3" s="27" t="s">
        <v>121</v>
      </c>
      <c r="B3" s="27"/>
      <c r="C3" s="27"/>
      <c r="D3" s="27"/>
      <c r="E3" s="27"/>
      <c r="F3" s="27"/>
      <c r="G3" s="27"/>
      <c r="H3" s="27"/>
    </row>
    <row r="4" spans="1:64" ht="30.75" customHeight="1" x14ac:dyDescent="0.25">
      <c r="A4" s="28" t="s">
        <v>0</v>
      </c>
      <c r="B4" s="28" t="s">
        <v>1</v>
      </c>
      <c r="C4" s="24" t="s">
        <v>2</v>
      </c>
      <c r="D4" s="25"/>
      <c r="E4" s="26"/>
      <c r="F4" s="28" t="s">
        <v>3</v>
      </c>
      <c r="G4" s="28" t="s">
        <v>4</v>
      </c>
      <c r="H4" s="28" t="s">
        <v>5</v>
      </c>
    </row>
    <row r="5" spans="1:64" ht="20.100000000000001" customHeight="1" x14ac:dyDescent="0.25">
      <c r="A5" s="29"/>
      <c r="B5" s="29"/>
      <c r="C5" s="1" t="s">
        <v>6</v>
      </c>
      <c r="D5" s="1" t="s">
        <v>7</v>
      </c>
      <c r="E5" s="1" t="s">
        <v>8</v>
      </c>
      <c r="F5" s="29"/>
      <c r="G5" s="29"/>
      <c r="H5" s="29"/>
    </row>
    <row r="6" spans="1:64" ht="20.100000000000001" customHeight="1" x14ac:dyDescent="0.25">
      <c r="A6" s="24" t="s">
        <v>9</v>
      </c>
      <c r="B6" s="25"/>
      <c r="C6" s="25"/>
      <c r="D6" s="25"/>
      <c r="E6" s="25"/>
      <c r="F6" s="25"/>
      <c r="G6" s="25"/>
      <c r="H6" s="26"/>
    </row>
    <row r="7" spans="1:64" ht="20.100000000000001" customHeight="1" x14ac:dyDescent="0.25">
      <c r="A7" s="2" t="s">
        <v>10</v>
      </c>
      <c r="B7" s="3" t="s">
        <v>11</v>
      </c>
      <c r="C7" s="4">
        <v>7.9</v>
      </c>
      <c r="D7" s="4">
        <v>7.1</v>
      </c>
      <c r="E7" s="4">
        <v>0.4</v>
      </c>
      <c r="F7" s="4">
        <v>97.5</v>
      </c>
      <c r="G7" s="3" t="s">
        <v>12</v>
      </c>
      <c r="H7" s="3" t="s">
        <v>13</v>
      </c>
    </row>
    <row r="8" spans="1:64" ht="20.100000000000001" customHeight="1" x14ac:dyDescent="0.25">
      <c r="A8" s="2" t="s">
        <v>67</v>
      </c>
      <c r="B8" s="3" t="s">
        <v>14</v>
      </c>
      <c r="C8" s="4">
        <v>9.1</v>
      </c>
      <c r="D8" s="4">
        <v>11.9</v>
      </c>
      <c r="E8" s="4">
        <v>30.8</v>
      </c>
      <c r="F8" s="4">
        <v>228</v>
      </c>
      <c r="G8" s="3" t="s">
        <v>68</v>
      </c>
      <c r="H8" s="3"/>
    </row>
    <row r="9" spans="1:64" ht="20.100000000000001" customHeight="1" x14ac:dyDescent="0.25">
      <c r="A9" s="2" t="s">
        <v>138</v>
      </c>
      <c r="B9" s="3">
        <v>200</v>
      </c>
      <c r="C9" s="4">
        <v>0.3</v>
      </c>
      <c r="D9" s="4">
        <v>0</v>
      </c>
      <c r="E9" s="4">
        <v>15.2</v>
      </c>
      <c r="F9" s="4">
        <v>60</v>
      </c>
      <c r="G9" s="3" t="s">
        <v>83</v>
      </c>
      <c r="H9" s="3"/>
    </row>
    <row r="10" spans="1:64" ht="20.100000000000001" customHeight="1" x14ac:dyDescent="0.25">
      <c r="A10" s="2" t="s">
        <v>17</v>
      </c>
      <c r="B10" s="3" t="s">
        <v>18</v>
      </c>
      <c r="C10" s="4">
        <v>5.0999999999999996</v>
      </c>
      <c r="D10" s="4">
        <v>0.4</v>
      </c>
      <c r="E10" s="4">
        <v>34</v>
      </c>
      <c r="F10" s="4">
        <v>160.80000000000001</v>
      </c>
      <c r="G10" s="3" t="s">
        <v>135</v>
      </c>
      <c r="H10" s="3" t="s">
        <v>19</v>
      </c>
    </row>
    <row r="11" spans="1:64" ht="20.100000000000001" customHeight="1" x14ac:dyDescent="0.25">
      <c r="A11" s="5" t="s">
        <v>20</v>
      </c>
      <c r="B11" s="1">
        <v>584</v>
      </c>
      <c r="C11" s="6">
        <f>SUM(C7:C10)</f>
        <v>22.4</v>
      </c>
      <c r="D11" s="6">
        <f>SUM(D7:D10)</f>
        <v>19.399999999999999</v>
      </c>
      <c r="E11" s="6">
        <f>SUM(E7:E10)</f>
        <v>80.400000000000006</v>
      </c>
      <c r="F11" s="6">
        <f>SUM(F7:F10)</f>
        <v>546.29999999999995</v>
      </c>
      <c r="G11" s="2" t="s">
        <v>19</v>
      </c>
      <c r="H11" s="2" t="s">
        <v>19</v>
      </c>
    </row>
    <row r="12" spans="1:64" ht="20.100000000000001" customHeight="1" x14ac:dyDescent="0.25">
      <c r="A12" s="24" t="s">
        <v>22</v>
      </c>
      <c r="B12" s="25"/>
      <c r="C12" s="25"/>
      <c r="D12" s="25"/>
      <c r="E12" s="25"/>
      <c r="F12" s="25"/>
      <c r="G12" s="25"/>
      <c r="H12" s="26"/>
    </row>
    <row r="13" spans="1:64" ht="23.25" customHeight="1" x14ac:dyDescent="0.25">
      <c r="A13" s="2" t="s">
        <v>69</v>
      </c>
      <c r="B13" s="3">
        <v>100</v>
      </c>
      <c r="C13" s="4">
        <v>1.5</v>
      </c>
      <c r="D13" s="4">
        <v>0.1</v>
      </c>
      <c r="E13" s="4">
        <v>8.5</v>
      </c>
      <c r="F13" s="4">
        <v>40.700000000000003</v>
      </c>
      <c r="G13" s="3" t="s">
        <v>70</v>
      </c>
      <c r="H13" s="3" t="s">
        <v>19</v>
      </c>
    </row>
    <row r="14" spans="1:64" ht="20.100000000000001" customHeight="1" x14ac:dyDescent="0.25">
      <c r="A14" s="2" t="s">
        <v>71</v>
      </c>
      <c r="B14" s="3">
        <v>250</v>
      </c>
      <c r="C14" s="4">
        <v>5.5</v>
      </c>
      <c r="D14" s="4">
        <v>5.7</v>
      </c>
      <c r="E14" s="4">
        <v>19.100000000000001</v>
      </c>
      <c r="F14" s="4">
        <v>163</v>
      </c>
      <c r="G14" s="3" t="s">
        <v>72</v>
      </c>
      <c r="H14" s="3"/>
    </row>
    <row r="15" spans="1:64" ht="20.100000000000001" customHeight="1" x14ac:dyDescent="0.25">
      <c r="A15" s="16" t="s">
        <v>141</v>
      </c>
      <c r="B15" s="17">
        <v>130</v>
      </c>
      <c r="C15" s="18">
        <v>17.100000000000001</v>
      </c>
      <c r="D15" s="18">
        <v>15.9</v>
      </c>
      <c r="E15" s="18">
        <v>7.3</v>
      </c>
      <c r="F15" s="18">
        <v>155.19999999999999</v>
      </c>
      <c r="G15" s="10" t="s">
        <v>140</v>
      </c>
      <c r="H15" s="10"/>
    </row>
    <row r="16" spans="1:64" ht="20.100000000000001" customHeight="1" x14ac:dyDescent="0.25">
      <c r="A16" s="7" t="s">
        <v>25</v>
      </c>
      <c r="B16" s="8">
        <v>180</v>
      </c>
      <c r="C16" s="9">
        <v>4.5</v>
      </c>
      <c r="D16" s="9">
        <v>13.5</v>
      </c>
      <c r="E16" s="9">
        <v>46.8</v>
      </c>
      <c r="F16" s="9">
        <v>327.3</v>
      </c>
      <c r="G16" s="10" t="s">
        <v>27</v>
      </c>
      <c r="H16" s="10"/>
    </row>
    <row r="17" spans="1:9" ht="20.100000000000001" customHeight="1" x14ac:dyDescent="0.25">
      <c r="A17" s="2" t="s">
        <v>28</v>
      </c>
      <c r="B17" s="3">
        <v>200</v>
      </c>
      <c r="C17" s="4">
        <v>0.4</v>
      </c>
      <c r="D17" s="4">
        <v>0</v>
      </c>
      <c r="E17" s="4">
        <v>20.399999999999999</v>
      </c>
      <c r="F17" s="4">
        <v>84</v>
      </c>
      <c r="G17" s="3" t="s">
        <v>29</v>
      </c>
      <c r="H17" s="3"/>
    </row>
    <row r="18" spans="1:9" ht="20.100000000000001" customHeight="1" x14ac:dyDescent="0.25">
      <c r="A18" s="2" t="s">
        <v>17</v>
      </c>
      <c r="B18" s="3">
        <v>50</v>
      </c>
      <c r="C18" s="4">
        <v>3.7</v>
      </c>
      <c r="D18" s="4">
        <v>0.3</v>
      </c>
      <c r="E18" s="4">
        <v>24.3</v>
      </c>
      <c r="F18" s="4">
        <v>114.8</v>
      </c>
      <c r="G18" s="3" t="s">
        <v>135</v>
      </c>
      <c r="H18" s="3" t="s">
        <v>19</v>
      </c>
    </row>
    <row r="19" spans="1:9" ht="20.100000000000001" customHeight="1" x14ac:dyDescent="0.25">
      <c r="A19" s="2" t="s">
        <v>31</v>
      </c>
      <c r="B19" s="3">
        <v>70</v>
      </c>
      <c r="C19" s="4">
        <v>4.5</v>
      </c>
      <c r="D19" s="4">
        <v>0.6</v>
      </c>
      <c r="E19" s="4">
        <v>28.8</v>
      </c>
      <c r="F19" s="4">
        <v>138.5</v>
      </c>
      <c r="G19" s="3" t="s">
        <v>137</v>
      </c>
      <c r="H19" s="3" t="s">
        <v>19</v>
      </c>
    </row>
    <row r="20" spans="1:9" ht="20.100000000000001" customHeight="1" x14ac:dyDescent="0.25">
      <c r="A20" s="5" t="s">
        <v>20</v>
      </c>
      <c r="B20" s="1">
        <f>SUM(B13:B19)</f>
        <v>980</v>
      </c>
      <c r="C20" s="6">
        <f>SUM(C13:C19)</f>
        <v>37.200000000000003</v>
      </c>
      <c r="D20" s="6">
        <f>SUM(D13:D19)</f>
        <v>36.1</v>
      </c>
      <c r="E20" s="6">
        <f>SUM(E13:E19)</f>
        <v>155.19999999999999</v>
      </c>
      <c r="F20" s="6">
        <f>SUM(F13:F19)</f>
        <v>1023.5</v>
      </c>
      <c r="G20" s="2" t="s">
        <v>19</v>
      </c>
      <c r="H20" s="2" t="s">
        <v>19</v>
      </c>
    </row>
    <row r="21" spans="1:9" ht="20.100000000000001" customHeight="1" x14ac:dyDescent="0.25">
      <c r="A21" s="22" t="s">
        <v>36</v>
      </c>
      <c r="B21" s="23"/>
      <c r="C21" s="6">
        <f>C20+C11</f>
        <v>59.6</v>
      </c>
      <c r="D21" s="6">
        <f>D20+D11</f>
        <v>55.5</v>
      </c>
      <c r="E21" s="6">
        <f>E20+E11</f>
        <v>235.6</v>
      </c>
      <c r="F21" s="6">
        <f>F20+F11</f>
        <v>1569.8</v>
      </c>
      <c r="G21" s="2" t="s">
        <v>19</v>
      </c>
      <c r="H21" s="2" t="s">
        <v>19</v>
      </c>
    </row>
    <row r="22" spans="1:9" ht="20.100000000000001" customHeight="1" x14ac:dyDescent="0.25">
      <c r="A22" s="30" t="s">
        <v>66</v>
      </c>
      <c r="B22" s="30"/>
      <c r="C22" s="30"/>
      <c r="D22" s="30"/>
      <c r="E22" s="30"/>
      <c r="F22" s="30"/>
      <c r="G22" s="30"/>
      <c r="H22" s="30"/>
      <c r="I22" s="30"/>
    </row>
    <row r="23" spans="1:9" ht="20.100000000000001" customHeight="1" x14ac:dyDescent="0.25">
      <c r="A23" s="27" t="s">
        <v>122</v>
      </c>
      <c r="B23" s="27"/>
      <c r="C23" s="27"/>
      <c r="D23" s="27"/>
      <c r="E23" s="27"/>
      <c r="F23" s="27"/>
      <c r="G23" s="27"/>
      <c r="H23" s="27"/>
    </row>
    <row r="24" spans="1:9" ht="31.5" customHeight="1" x14ac:dyDescent="0.25">
      <c r="A24" s="28" t="s">
        <v>0</v>
      </c>
      <c r="B24" s="28" t="s">
        <v>1</v>
      </c>
      <c r="C24" s="24" t="s">
        <v>2</v>
      </c>
      <c r="D24" s="25"/>
      <c r="E24" s="26"/>
      <c r="F24" s="28" t="s">
        <v>3</v>
      </c>
      <c r="G24" s="28" t="s">
        <v>4</v>
      </c>
      <c r="H24" s="28" t="s">
        <v>5</v>
      </c>
    </row>
    <row r="25" spans="1:9" ht="20.100000000000001" customHeight="1" x14ac:dyDescent="0.25">
      <c r="A25" s="29"/>
      <c r="B25" s="29"/>
      <c r="C25" s="1" t="s">
        <v>6</v>
      </c>
      <c r="D25" s="1" t="s">
        <v>7</v>
      </c>
      <c r="E25" s="1" t="s">
        <v>8</v>
      </c>
      <c r="F25" s="29"/>
      <c r="G25" s="29"/>
      <c r="H25" s="29"/>
    </row>
    <row r="26" spans="1:9" ht="20.100000000000001" customHeight="1" x14ac:dyDescent="0.25">
      <c r="A26" s="24" t="s">
        <v>9</v>
      </c>
      <c r="B26" s="25"/>
      <c r="C26" s="25"/>
      <c r="D26" s="25"/>
      <c r="E26" s="25"/>
      <c r="F26" s="25"/>
      <c r="G26" s="25"/>
      <c r="H26" s="26"/>
    </row>
    <row r="27" spans="1:9" ht="20.100000000000001" customHeight="1" x14ac:dyDescent="0.25">
      <c r="A27" s="2" t="s">
        <v>150</v>
      </c>
      <c r="B27" s="3" t="s">
        <v>14</v>
      </c>
      <c r="C27" s="4">
        <v>9.1</v>
      </c>
      <c r="D27" s="4">
        <v>11.9</v>
      </c>
      <c r="E27" s="4">
        <v>30.8</v>
      </c>
      <c r="F27" s="4">
        <v>228</v>
      </c>
      <c r="G27" s="3" t="s">
        <v>151</v>
      </c>
      <c r="H27" s="3"/>
    </row>
    <row r="28" spans="1:9" ht="20.100000000000001" customHeight="1" x14ac:dyDescent="0.25">
      <c r="A28" s="2" t="s">
        <v>78</v>
      </c>
      <c r="B28" s="3" t="s">
        <v>37</v>
      </c>
      <c r="C28" s="4">
        <v>4.7</v>
      </c>
      <c r="D28" s="4">
        <v>5.0999999999999996</v>
      </c>
      <c r="E28" s="4">
        <v>17.100000000000001</v>
      </c>
      <c r="F28" s="4">
        <v>149.85</v>
      </c>
      <c r="G28" s="3" t="s">
        <v>77</v>
      </c>
      <c r="H28" s="3"/>
    </row>
    <row r="29" spans="1:9" ht="20.100000000000001" customHeight="1" x14ac:dyDescent="0.25">
      <c r="A29" s="2" t="s">
        <v>75</v>
      </c>
      <c r="B29" s="3" t="s">
        <v>15</v>
      </c>
      <c r="C29" s="4">
        <v>0.2</v>
      </c>
      <c r="D29" s="4">
        <v>0</v>
      </c>
      <c r="E29" s="4">
        <v>15</v>
      </c>
      <c r="F29" s="4">
        <v>58</v>
      </c>
      <c r="G29" s="3" t="s">
        <v>76</v>
      </c>
      <c r="H29" s="3"/>
    </row>
    <row r="30" spans="1:9" ht="20.100000000000001" customHeight="1" x14ac:dyDescent="0.25">
      <c r="A30" s="2" t="s">
        <v>35</v>
      </c>
      <c r="B30" s="3" t="s">
        <v>38</v>
      </c>
      <c r="C30" s="4">
        <v>4.5999999999999996</v>
      </c>
      <c r="D30" s="4">
        <v>1.8</v>
      </c>
      <c r="E30" s="4">
        <v>30.1</v>
      </c>
      <c r="F30" s="4">
        <v>155.4</v>
      </c>
      <c r="G30" s="3" t="s">
        <v>136</v>
      </c>
      <c r="H30" s="3" t="s">
        <v>19</v>
      </c>
    </row>
    <row r="31" spans="1:9" ht="20.100000000000001" customHeight="1" x14ac:dyDescent="0.25">
      <c r="A31" s="2" t="s">
        <v>60</v>
      </c>
      <c r="B31" s="3" t="s">
        <v>15</v>
      </c>
      <c r="C31" s="4">
        <v>0.8</v>
      </c>
      <c r="D31" s="4">
        <v>0.8</v>
      </c>
      <c r="E31" s="4">
        <v>19</v>
      </c>
      <c r="F31" s="4">
        <v>91.2</v>
      </c>
      <c r="G31" s="3" t="s">
        <v>21</v>
      </c>
      <c r="H31" s="3" t="s">
        <v>16</v>
      </c>
    </row>
    <row r="32" spans="1:9" ht="20.100000000000001" customHeight="1" x14ac:dyDescent="0.25">
      <c r="A32" s="5" t="s">
        <v>20</v>
      </c>
      <c r="B32" s="1">
        <v>760</v>
      </c>
      <c r="C32" s="6">
        <f>SUM(C27:C31)</f>
        <v>19.400000000000002</v>
      </c>
      <c r="D32" s="6">
        <f>SUM(D27:D31)</f>
        <v>19.600000000000001</v>
      </c>
      <c r="E32" s="6">
        <f>SUM(E27:E31)</f>
        <v>112</v>
      </c>
      <c r="F32" s="6">
        <f>SUM(F27:F31)</f>
        <v>682.45</v>
      </c>
      <c r="G32" s="2" t="s">
        <v>19</v>
      </c>
      <c r="H32" s="2" t="s">
        <v>19</v>
      </c>
    </row>
    <row r="33" spans="1:9" ht="20.100000000000001" customHeight="1" x14ac:dyDescent="0.25">
      <c r="A33" s="24" t="s">
        <v>22</v>
      </c>
      <c r="B33" s="25"/>
      <c r="C33" s="25"/>
      <c r="D33" s="25"/>
      <c r="E33" s="25"/>
      <c r="F33" s="25"/>
      <c r="G33" s="25"/>
      <c r="H33" s="26"/>
    </row>
    <row r="34" spans="1:9" ht="18.75" customHeight="1" x14ac:dyDescent="0.25">
      <c r="A34" s="2" t="s">
        <v>107</v>
      </c>
      <c r="B34" s="3" t="s">
        <v>23</v>
      </c>
      <c r="C34" s="4">
        <v>2</v>
      </c>
      <c r="D34" s="4">
        <v>0.1</v>
      </c>
      <c r="E34" s="4">
        <v>6.7</v>
      </c>
      <c r="F34" s="4">
        <v>34</v>
      </c>
      <c r="G34" s="3" t="s">
        <v>108</v>
      </c>
      <c r="H34" s="3"/>
    </row>
    <row r="35" spans="1:9" ht="20.100000000000001" customHeight="1" x14ac:dyDescent="0.25">
      <c r="A35" s="2" t="s">
        <v>79</v>
      </c>
      <c r="B35" s="3" t="s">
        <v>14</v>
      </c>
      <c r="C35" s="4">
        <v>2.2999999999999998</v>
      </c>
      <c r="D35" s="4">
        <v>2.9</v>
      </c>
      <c r="E35" s="4">
        <v>16</v>
      </c>
      <c r="F35" s="4">
        <v>123.8</v>
      </c>
      <c r="G35" s="3" t="s">
        <v>80</v>
      </c>
      <c r="H35" s="3"/>
    </row>
    <row r="36" spans="1:9" ht="20.100000000000001" customHeight="1" x14ac:dyDescent="0.25">
      <c r="A36" s="7" t="s">
        <v>64</v>
      </c>
      <c r="B36" s="8" t="s">
        <v>23</v>
      </c>
      <c r="C36" s="9">
        <v>15.9</v>
      </c>
      <c r="D36" s="9">
        <v>22.3</v>
      </c>
      <c r="E36" s="9">
        <v>21</v>
      </c>
      <c r="F36" s="9">
        <v>303.3</v>
      </c>
      <c r="G36" s="10" t="s">
        <v>43</v>
      </c>
      <c r="H36" s="10"/>
    </row>
    <row r="37" spans="1:9" ht="20.100000000000001" customHeight="1" x14ac:dyDescent="0.25">
      <c r="A37" s="2" t="s">
        <v>81</v>
      </c>
      <c r="B37" s="3" t="s">
        <v>26</v>
      </c>
      <c r="C37" s="4">
        <v>5</v>
      </c>
      <c r="D37" s="4">
        <v>5.2</v>
      </c>
      <c r="E37" s="4">
        <v>27.4</v>
      </c>
      <c r="F37" s="4">
        <v>173</v>
      </c>
      <c r="G37" s="3" t="s">
        <v>82</v>
      </c>
      <c r="H37" s="3"/>
    </row>
    <row r="38" spans="1:9" ht="20.100000000000001" customHeight="1" x14ac:dyDescent="0.25">
      <c r="A38" s="2" t="s">
        <v>44</v>
      </c>
      <c r="B38" s="3" t="s">
        <v>15</v>
      </c>
      <c r="C38" s="4">
        <v>0.4</v>
      </c>
      <c r="D38" s="4">
        <v>0.1</v>
      </c>
      <c r="E38" s="4">
        <v>21.5</v>
      </c>
      <c r="F38" s="4">
        <v>88.5</v>
      </c>
      <c r="G38" s="3" t="s">
        <v>45</v>
      </c>
      <c r="H38" s="3"/>
    </row>
    <row r="39" spans="1:9" ht="20.100000000000001" customHeight="1" x14ac:dyDescent="0.25">
      <c r="A39" s="2" t="s">
        <v>17</v>
      </c>
      <c r="B39" s="3" t="s">
        <v>30</v>
      </c>
      <c r="C39" s="4">
        <v>3.7</v>
      </c>
      <c r="D39" s="4">
        <v>0.3</v>
      </c>
      <c r="E39" s="4">
        <v>24.3</v>
      </c>
      <c r="F39" s="4">
        <v>114.8</v>
      </c>
      <c r="G39" s="3" t="s">
        <v>135</v>
      </c>
      <c r="H39" s="3" t="s">
        <v>19</v>
      </c>
    </row>
    <row r="40" spans="1:9" ht="20.100000000000001" customHeight="1" x14ac:dyDescent="0.25">
      <c r="A40" s="2" t="s">
        <v>31</v>
      </c>
      <c r="B40" s="3" t="s">
        <v>18</v>
      </c>
      <c r="C40" s="4">
        <v>4.5</v>
      </c>
      <c r="D40" s="4">
        <v>0.6</v>
      </c>
      <c r="E40" s="4">
        <v>28.8</v>
      </c>
      <c r="F40" s="4">
        <v>138.5</v>
      </c>
      <c r="G40" s="3" t="s">
        <v>137</v>
      </c>
      <c r="H40" s="3" t="s">
        <v>19</v>
      </c>
    </row>
    <row r="41" spans="1:9" ht="20.100000000000001" customHeight="1" x14ac:dyDescent="0.25">
      <c r="A41" s="5" t="s">
        <v>20</v>
      </c>
      <c r="B41" s="1" t="s">
        <v>46</v>
      </c>
      <c r="C41" s="6">
        <f>SUM(C34:C40)</f>
        <v>33.799999999999997</v>
      </c>
      <c r="D41" s="6">
        <f>SUM(D34:D40)</f>
        <v>31.500000000000004</v>
      </c>
      <c r="E41" s="6">
        <f>SUM(E34:E40)</f>
        <v>145.69999999999999</v>
      </c>
      <c r="F41" s="6">
        <f>SUM(F34:F40)</f>
        <v>975.9</v>
      </c>
      <c r="G41" s="2" t="s">
        <v>19</v>
      </c>
      <c r="H41" s="2" t="s">
        <v>19</v>
      </c>
    </row>
    <row r="42" spans="1:9" ht="20.100000000000001" customHeight="1" x14ac:dyDescent="0.25">
      <c r="A42" s="22" t="s">
        <v>36</v>
      </c>
      <c r="B42" s="23"/>
      <c r="C42" s="6">
        <f>C41+C32</f>
        <v>53.2</v>
      </c>
      <c r="D42" s="6">
        <f>D41+D32</f>
        <v>51.100000000000009</v>
      </c>
      <c r="E42" s="6">
        <f>E41+E32</f>
        <v>257.7</v>
      </c>
      <c r="F42" s="6">
        <f>F41+F32</f>
        <v>1658.35</v>
      </c>
      <c r="G42" s="2" t="s">
        <v>19</v>
      </c>
      <c r="H42" s="2" t="s">
        <v>19</v>
      </c>
    </row>
    <row r="43" spans="1:9" ht="20.100000000000001" customHeight="1" x14ac:dyDescent="0.25">
      <c r="A43" s="30" t="s">
        <v>66</v>
      </c>
      <c r="B43" s="30"/>
      <c r="C43" s="30"/>
      <c r="D43" s="30"/>
      <c r="E43" s="30"/>
      <c r="F43" s="30"/>
      <c r="G43" s="30"/>
      <c r="H43" s="30"/>
      <c r="I43" s="30"/>
    </row>
    <row r="44" spans="1:9" ht="20.100000000000001" customHeight="1" x14ac:dyDescent="0.25">
      <c r="A44" s="27" t="s">
        <v>123</v>
      </c>
      <c r="B44" s="27"/>
      <c r="C44" s="27"/>
      <c r="D44" s="27"/>
      <c r="E44" s="27"/>
      <c r="F44" s="27"/>
      <c r="G44" s="27"/>
      <c r="H44" s="27"/>
    </row>
    <row r="45" spans="1:9" ht="32.25" customHeight="1" x14ac:dyDescent="0.25">
      <c r="A45" s="28" t="s">
        <v>0</v>
      </c>
      <c r="B45" s="28" t="s">
        <v>1</v>
      </c>
      <c r="C45" s="24" t="s">
        <v>2</v>
      </c>
      <c r="D45" s="25"/>
      <c r="E45" s="26"/>
      <c r="F45" s="28" t="s">
        <v>3</v>
      </c>
      <c r="G45" s="28" t="s">
        <v>4</v>
      </c>
      <c r="H45" s="28" t="s">
        <v>5</v>
      </c>
    </row>
    <row r="46" spans="1:9" ht="20.100000000000001" customHeight="1" x14ac:dyDescent="0.25">
      <c r="A46" s="29"/>
      <c r="B46" s="29"/>
      <c r="C46" s="1" t="s">
        <v>6</v>
      </c>
      <c r="D46" s="1" t="s">
        <v>7</v>
      </c>
      <c r="E46" s="1" t="s">
        <v>8</v>
      </c>
      <c r="F46" s="29"/>
      <c r="G46" s="29"/>
      <c r="H46" s="29"/>
    </row>
    <row r="47" spans="1:9" ht="20.100000000000001" customHeight="1" x14ac:dyDescent="0.25">
      <c r="A47" s="24" t="s">
        <v>9</v>
      </c>
      <c r="B47" s="25"/>
      <c r="C47" s="25"/>
      <c r="D47" s="25"/>
      <c r="E47" s="25"/>
      <c r="F47" s="25"/>
      <c r="G47" s="25"/>
      <c r="H47" s="26"/>
    </row>
    <row r="48" spans="1:9" ht="20.100000000000001" customHeight="1" x14ac:dyDescent="0.25">
      <c r="A48" s="2" t="s">
        <v>85</v>
      </c>
      <c r="B48" s="3" t="s">
        <v>14</v>
      </c>
      <c r="C48" s="4">
        <v>13</v>
      </c>
      <c r="D48" s="4">
        <v>11.5</v>
      </c>
      <c r="E48" s="4">
        <v>47.5</v>
      </c>
      <c r="F48" s="4">
        <v>405</v>
      </c>
      <c r="G48" s="3" t="s">
        <v>86</v>
      </c>
      <c r="H48" s="3"/>
    </row>
    <row r="49" spans="1:9" ht="20.100000000000001" customHeight="1" x14ac:dyDescent="0.25">
      <c r="A49" s="2" t="s">
        <v>87</v>
      </c>
      <c r="B49" s="3" t="s">
        <v>47</v>
      </c>
      <c r="C49" s="4">
        <v>4.7</v>
      </c>
      <c r="D49" s="4">
        <v>7.3</v>
      </c>
      <c r="E49" s="4">
        <v>51.1</v>
      </c>
      <c r="F49" s="4">
        <v>277.3</v>
      </c>
      <c r="G49" s="3" t="s">
        <v>88</v>
      </c>
      <c r="H49" s="3"/>
    </row>
    <row r="50" spans="1:9" ht="20.100000000000001" customHeight="1" x14ac:dyDescent="0.25">
      <c r="A50" s="2" t="s">
        <v>84</v>
      </c>
      <c r="B50" s="3">
        <v>200</v>
      </c>
      <c r="C50" s="4">
        <v>0.3</v>
      </c>
      <c r="D50" s="4">
        <v>0</v>
      </c>
      <c r="E50" s="4">
        <v>15.2</v>
      </c>
      <c r="F50" s="4">
        <v>60</v>
      </c>
      <c r="G50" s="3" t="s">
        <v>83</v>
      </c>
      <c r="H50" s="3"/>
    </row>
    <row r="51" spans="1:9" ht="20.100000000000001" customHeight="1" x14ac:dyDescent="0.25">
      <c r="A51" s="5" t="s">
        <v>20</v>
      </c>
      <c r="B51" s="1">
        <v>550</v>
      </c>
      <c r="C51" s="6">
        <f>SUM(C48:C50)</f>
        <v>18</v>
      </c>
      <c r="D51" s="6">
        <f>SUM(D48:D50)</f>
        <v>18.8</v>
      </c>
      <c r="E51" s="6">
        <f>SUM(E48:E50)</f>
        <v>113.8</v>
      </c>
      <c r="F51" s="6">
        <f>SUM(F48:F50)</f>
        <v>742.3</v>
      </c>
      <c r="G51" s="2" t="s">
        <v>19</v>
      </c>
      <c r="H51" s="2" t="s">
        <v>19</v>
      </c>
    </row>
    <row r="52" spans="1:9" ht="20.100000000000001" customHeight="1" x14ac:dyDescent="0.25">
      <c r="A52" s="24" t="s">
        <v>22</v>
      </c>
      <c r="B52" s="25"/>
      <c r="C52" s="25"/>
      <c r="D52" s="25"/>
      <c r="E52" s="25"/>
      <c r="F52" s="25"/>
      <c r="G52" s="25"/>
      <c r="H52" s="26"/>
    </row>
    <row r="53" spans="1:9" ht="21.75" customHeight="1" x14ac:dyDescent="0.25">
      <c r="A53" s="2" t="s">
        <v>89</v>
      </c>
      <c r="B53" s="3">
        <v>100</v>
      </c>
      <c r="C53" s="4">
        <v>1.07</v>
      </c>
      <c r="D53" s="4">
        <v>0</v>
      </c>
      <c r="E53" s="4">
        <v>2.33</v>
      </c>
      <c r="F53" s="4">
        <v>13.58</v>
      </c>
      <c r="G53" s="3" t="s">
        <v>90</v>
      </c>
      <c r="H53" s="3" t="s">
        <v>19</v>
      </c>
    </row>
    <row r="54" spans="1:9" ht="20.100000000000001" customHeight="1" x14ac:dyDescent="0.25">
      <c r="A54" s="2" t="s">
        <v>91</v>
      </c>
      <c r="B54" s="3">
        <v>250</v>
      </c>
      <c r="C54" s="4">
        <v>3.9</v>
      </c>
      <c r="D54" s="4">
        <v>4</v>
      </c>
      <c r="E54" s="4">
        <v>11.6</v>
      </c>
      <c r="F54" s="4">
        <v>98.4</v>
      </c>
      <c r="G54" s="3" t="s">
        <v>92</v>
      </c>
      <c r="H54" s="3"/>
    </row>
    <row r="55" spans="1:9" ht="20.100000000000001" customHeight="1" x14ac:dyDescent="0.25">
      <c r="A55" s="2" t="s">
        <v>145</v>
      </c>
      <c r="B55" s="3">
        <v>200</v>
      </c>
      <c r="C55" s="4">
        <v>23.7</v>
      </c>
      <c r="D55" s="4">
        <v>36</v>
      </c>
      <c r="E55" s="4">
        <v>44.7</v>
      </c>
      <c r="F55" s="4">
        <v>502.3</v>
      </c>
      <c r="G55" s="3" t="s">
        <v>144</v>
      </c>
      <c r="H55" s="3"/>
    </row>
    <row r="56" spans="1:9" ht="20.100000000000001" customHeight="1" x14ac:dyDescent="0.25">
      <c r="A56" s="2" t="s">
        <v>148</v>
      </c>
      <c r="B56" s="3">
        <v>200</v>
      </c>
      <c r="C56" s="4">
        <v>0.6</v>
      </c>
      <c r="D56" s="4">
        <v>0</v>
      </c>
      <c r="E56" s="4">
        <v>32</v>
      </c>
      <c r="F56" s="4">
        <v>131.9</v>
      </c>
      <c r="G56" s="3" t="s">
        <v>40</v>
      </c>
      <c r="H56" s="3" t="s">
        <v>13</v>
      </c>
    </row>
    <row r="57" spans="1:9" ht="20.100000000000001" customHeight="1" x14ac:dyDescent="0.25">
      <c r="A57" s="2" t="s">
        <v>17</v>
      </c>
      <c r="B57" s="3">
        <v>50</v>
      </c>
      <c r="C57" s="4">
        <v>3.7</v>
      </c>
      <c r="D57" s="4">
        <v>0.3</v>
      </c>
      <c r="E57" s="4">
        <v>24.3</v>
      </c>
      <c r="F57" s="4">
        <v>114.8</v>
      </c>
      <c r="G57" s="3" t="s">
        <v>135</v>
      </c>
      <c r="H57" s="3" t="s">
        <v>19</v>
      </c>
    </row>
    <row r="58" spans="1:9" ht="20.100000000000001" customHeight="1" x14ac:dyDescent="0.25">
      <c r="A58" s="2" t="s">
        <v>31</v>
      </c>
      <c r="B58" s="3">
        <v>70</v>
      </c>
      <c r="C58" s="4">
        <v>4.5</v>
      </c>
      <c r="D58" s="4">
        <v>0.6</v>
      </c>
      <c r="E58" s="4">
        <v>28.8</v>
      </c>
      <c r="F58" s="4">
        <v>138.5</v>
      </c>
      <c r="G58" s="3" t="s">
        <v>137</v>
      </c>
      <c r="H58" s="3" t="s">
        <v>19</v>
      </c>
    </row>
    <row r="59" spans="1:9" ht="20.100000000000001" customHeight="1" x14ac:dyDescent="0.25">
      <c r="A59" s="5" t="s">
        <v>20</v>
      </c>
      <c r="B59" s="1">
        <f>SUM(B53:B58)</f>
        <v>870</v>
      </c>
      <c r="C59" s="6">
        <f>SUM(C53:C58)</f>
        <v>37.47</v>
      </c>
      <c r="D59" s="6">
        <f>SUM(D53:D58)</f>
        <v>40.9</v>
      </c>
      <c r="E59" s="6">
        <f>SUM(E53:E58)</f>
        <v>143.72999999999999</v>
      </c>
      <c r="F59" s="6">
        <f>SUM(F53:F58)</f>
        <v>999.4799999999999</v>
      </c>
      <c r="G59" s="2" t="s">
        <v>19</v>
      </c>
      <c r="H59" s="2" t="s">
        <v>19</v>
      </c>
    </row>
    <row r="60" spans="1:9" ht="20.100000000000001" customHeight="1" x14ac:dyDescent="0.25">
      <c r="A60" s="22" t="s">
        <v>36</v>
      </c>
      <c r="B60" s="23"/>
      <c r="C60" s="6">
        <f>C59+C51</f>
        <v>55.47</v>
      </c>
      <c r="D60" s="6">
        <f>D59+D51</f>
        <v>59.7</v>
      </c>
      <c r="E60" s="6">
        <f>E59+E51</f>
        <v>257.52999999999997</v>
      </c>
      <c r="F60" s="6">
        <f>F59+F51</f>
        <v>1741.7799999999997</v>
      </c>
      <c r="G60" s="2" t="s">
        <v>19</v>
      </c>
      <c r="H60" s="2" t="s">
        <v>19</v>
      </c>
    </row>
    <row r="61" spans="1:9" ht="20.100000000000001" customHeight="1" x14ac:dyDescent="0.25">
      <c r="A61" s="30" t="s">
        <v>66</v>
      </c>
      <c r="B61" s="30"/>
      <c r="C61" s="30"/>
      <c r="D61" s="30"/>
      <c r="E61" s="30"/>
      <c r="F61" s="30"/>
      <c r="G61" s="30"/>
      <c r="H61" s="30"/>
      <c r="I61" s="30"/>
    </row>
    <row r="62" spans="1:9" ht="20.100000000000001" customHeight="1" x14ac:dyDescent="0.25">
      <c r="A62" s="27" t="s">
        <v>124</v>
      </c>
      <c r="B62" s="27"/>
      <c r="C62" s="27"/>
      <c r="D62" s="27"/>
      <c r="E62" s="27"/>
      <c r="F62" s="27"/>
      <c r="G62" s="27"/>
      <c r="H62" s="27"/>
    </row>
    <row r="63" spans="1:9" ht="33" customHeight="1" x14ac:dyDescent="0.25">
      <c r="A63" s="28" t="s">
        <v>0</v>
      </c>
      <c r="B63" s="28" t="s">
        <v>1</v>
      </c>
      <c r="C63" s="24" t="s">
        <v>2</v>
      </c>
      <c r="D63" s="25"/>
      <c r="E63" s="26"/>
      <c r="F63" s="28" t="s">
        <v>3</v>
      </c>
      <c r="G63" s="28" t="s">
        <v>4</v>
      </c>
      <c r="H63" s="28" t="s">
        <v>5</v>
      </c>
    </row>
    <row r="64" spans="1:9" ht="20.100000000000001" customHeight="1" x14ac:dyDescent="0.25">
      <c r="A64" s="29"/>
      <c r="B64" s="29"/>
      <c r="C64" s="1" t="s">
        <v>6</v>
      </c>
      <c r="D64" s="1" t="s">
        <v>7</v>
      </c>
      <c r="E64" s="1" t="s">
        <v>8</v>
      </c>
      <c r="F64" s="29"/>
      <c r="G64" s="29"/>
      <c r="H64" s="29"/>
    </row>
    <row r="65" spans="1:8" ht="20.100000000000001" customHeight="1" x14ac:dyDescent="0.25">
      <c r="A65" s="24" t="s">
        <v>9</v>
      </c>
      <c r="B65" s="25"/>
      <c r="C65" s="25"/>
      <c r="D65" s="25"/>
      <c r="E65" s="25"/>
      <c r="F65" s="25"/>
      <c r="G65" s="25"/>
      <c r="H65" s="26"/>
    </row>
    <row r="66" spans="1:8" ht="20.100000000000001" customHeight="1" x14ac:dyDescent="0.25">
      <c r="A66" s="2" t="s">
        <v>143</v>
      </c>
      <c r="B66" s="3">
        <v>250</v>
      </c>
      <c r="C66" s="4">
        <v>9.8000000000000007</v>
      </c>
      <c r="D66" s="4">
        <v>16.3</v>
      </c>
      <c r="E66" s="4">
        <v>37.799999999999997</v>
      </c>
      <c r="F66" s="4">
        <v>282.3</v>
      </c>
      <c r="G66" s="3" t="s">
        <v>142</v>
      </c>
      <c r="H66" s="3"/>
    </row>
    <row r="67" spans="1:8" ht="20.100000000000001" customHeight="1" x14ac:dyDescent="0.25">
      <c r="A67" s="2" t="s">
        <v>10</v>
      </c>
      <c r="B67" s="3" t="s">
        <v>11</v>
      </c>
      <c r="C67" s="4">
        <v>7.9</v>
      </c>
      <c r="D67" s="4">
        <v>7.1</v>
      </c>
      <c r="E67" s="4">
        <v>0.4</v>
      </c>
      <c r="F67" s="4">
        <v>97.5</v>
      </c>
      <c r="G67" s="3" t="s">
        <v>12</v>
      </c>
      <c r="H67" s="3" t="s">
        <v>13</v>
      </c>
    </row>
    <row r="68" spans="1:8" ht="20.100000000000001" customHeight="1" x14ac:dyDescent="0.25">
      <c r="A68" s="2" t="s">
        <v>98</v>
      </c>
      <c r="B68" s="3">
        <v>200</v>
      </c>
      <c r="C68" s="4">
        <v>0.18</v>
      </c>
      <c r="D68" s="4">
        <v>0</v>
      </c>
      <c r="E68" s="4">
        <v>15</v>
      </c>
      <c r="F68" s="4">
        <v>58</v>
      </c>
      <c r="G68" s="3" t="s">
        <v>97</v>
      </c>
      <c r="H68" s="3"/>
    </row>
    <row r="69" spans="1:8" ht="20.100000000000001" customHeight="1" x14ac:dyDescent="0.25">
      <c r="A69" s="2" t="s">
        <v>17</v>
      </c>
      <c r="B69" s="3" t="s">
        <v>18</v>
      </c>
      <c r="C69" s="4">
        <v>5.0999999999999996</v>
      </c>
      <c r="D69" s="4">
        <v>0.4</v>
      </c>
      <c r="E69" s="4">
        <v>34</v>
      </c>
      <c r="F69" s="4">
        <v>160.80000000000001</v>
      </c>
      <c r="G69" s="3" t="s">
        <v>135</v>
      </c>
      <c r="H69" s="3" t="s">
        <v>19</v>
      </c>
    </row>
    <row r="70" spans="1:8" ht="20.100000000000001" customHeight="1" x14ac:dyDescent="0.25">
      <c r="A70" s="5" t="s">
        <v>20</v>
      </c>
      <c r="B70" s="1">
        <v>584</v>
      </c>
      <c r="C70" s="6">
        <f>SUM(C66:C69)</f>
        <v>22.980000000000004</v>
      </c>
      <c r="D70" s="6">
        <f>SUM(D66:D69)</f>
        <v>23.799999999999997</v>
      </c>
      <c r="E70" s="6">
        <f>SUM(E66:E69)</f>
        <v>87.199999999999989</v>
      </c>
      <c r="F70" s="6">
        <f>SUM(F66:F69)</f>
        <v>598.6</v>
      </c>
      <c r="G70" s="2" t="s">
        <v>19</v>
      </c>
      <c r="H70" s="2" t="s">
        <v>19</v>
      </c>
    </row>
    <row r="71" spans="1:8" ht="20.100000000000001" customHeight="1" x14ac:dyDescent="0.25">
      <c r="A71" s="24" t="s">
        <v>22</v>
      </c>
      <c r="B71" s="25"/>
      <c r="C71" s="25"/>
      <c r="D71" s="25"/>
      <c r="E71" s="25"/>
      <c r="F71" s="25"/>
      <c r="G71" s="25"/>
      <c r="H71" s="26"/>
    </row>
    <row r="72" spans="1:8" ht="20.25" customHeight="1" x14ac:dyDescent="0.25">
      <c r="A72" s="2" t="s">
        <v>99</v>
      </c>
      <c r="B72" s="3" t="s">
        <v>23</v>
      </c>
      <c r="C72" s="4">
        <v>0.78</v>
      </c>
      <c r="D72" s="4">
        <v>0.1</v>
      </c>
      <c r="E72" s="4">
        <v>1.66</v>
      </c>
      <c r="F72" s="4">
        <v>12.65</v>
      </c>
      <c r="G72" s="3" t="s">
        <v>100</v>
      </c>
      <c r="H72" s="3" t="s">
        <v>19</v>
      </c>
    </row>
    <row r="73" spans="1:8" ht="20.100000000000001" customHeight="1" x14ac:dyDescent="0.25">
      <c r="A73" s="2" t="s">
        <v>101</v>
      </c>
      <c r="B73" s="3" t="s">
        <v>14</v>
      </c>
      <c r="C73" s="4">
        <v>2</v>
      </c>
      <c r="D73" s="4">
        <v>4.3</v>
      </c>
      <c r="E73" s="4">
        <v>10</v>
      </c>
      <c r="F73" s="4">
        <v>88</v>
      </c>
      <c r="G73" s="3" t="s">
        <v>102</v>
      </c>
      <c r="H73" s="3"/>
    </row>
    <row r="74" spans="1:8" ht="20.100000000000001" customHeight="1" x14ac:dyDescent="0.25">
      <c r="A74" s="7" t="s">
        <v>33</v>
      </c>
      <c r="B74" s="8" t="s">
        <v>24</v>
      </c>
      <c r="C74" s="9">
        <v>17.899999999999999</v>
      </c>
      <c r="D74" s="9">
        <v>21</v>
      </c>
      <c r="E74" s="9">
        <v>19.3</v>
      </c>
      <c r="F74" s="9">
        <v>323.39999999999998</v>
      </c>
      <c r="G74" s="10" t="s">
        <v>34</v>
      </c>
      <c r="H74" s="10"/>
    </row>
    <row r="75" spans="1:8" ht="20.100000000000001" customHeight="1" x14ac:dyDescent="0.25">
      <c r="A75" s="2" t="s">
        <v>103</v>
      </c>
      <c r="B75" s="3" t="s">
        <v>26</v>
      </c>
      <c r="C75" s="4">
        <v>7.4</v>
      </c>
      <c r="D75" s="4">
        <v>8.9</v>
      </c>
      <c r="E75" s="4">
        <v>32.5</v>
      </c>
      <c r="F75" s="4">
        <v>175.5</v>
      </c>
      <c r="G75" s="3" t="s">
        <v>104</v>
      </c>
      <c r="H75" s="3"/>
    </row>
    <row r="76" spans="1:8" ht="20.100000000000001" customHeight="1" x14ac:dyDescent="0.25">
      <c r="A76" s="2" t="s">
        <v>28</v>
      </c>
      <c r="B76" s="3" t="s">
        <v>15</v>
      </c>
      <c r="C76" s="4">
        <v>0.4</v>
      </c>
      <c r="D76" s="4">
        <v>0</v>
      </c>
      <c r="E76" s="4">
        <v>20.399999999999999</v>
      </c>
      <c r="F76" s="4">
        <v>84</v>
      </c>
      <c r="G76" s="3" t="s">
        <v>29</v>
      </c>
      <c r="H76" s="3"/>
    </row>
    <row r="77" spans="1:8" ht="20.100000000000001" customHeight="1" x14ac:dyDescent="0.25">
      <c r="A77" s="2" t="s">
        <v>17</v>
      </c>
      <c r="B77" s="3" t="s">
        <v>30</v>
      </c>
      <c r="C77" s="4">
        <v>3.7</v>
      </c>
      <c r="D77" s="4">
        <v>0.3</v>
      </c>
      <c r="E77" s="4">
        <v>24.3</v>
      </c>
      <c r="F77" s="4">
        <v>114.8</v>
      </c>
      <c r="G77" s="3" t="s">
        <v>135</v>
      </c>
      <c r="H77" s="3" t="s">
        <v>19</v>
      </c>
    </row>
    <row r="78" spans="1:8" ht="20.100000000000001" customHeight="1" x14ac:dyDescent="0.25">
      <c r="A78" s="2" t="s">
        <v>31</v>
      </c>
      <c r="B78" s="3" t="s">
        <v>18</v>
      </c>
      <c r="C78" s="4">
        <v>4.5</v>
      </c>
      <c r="D78" s="4">
        <v>0.6</v>
      </c>
      <c r="E78" s="4">
        <v>28.8</v>
      </c>
      <c r="F78" s="4">
        <v>138.5</v>
      </c>
      <c r="G78" s="3" t="s">
        <v>137</v>
      </c>
      <c r="H78" s="3" t="s">
        <v>19</v>
      </c>
    </row>
    <row r="79" spans="1:8" ht="20.100000000000001" customHeight="1" x14ac:dyDescent="0.25">
      <c r="A79" s="5" t="s">
        <v>20</v>
      </c>
      <c r="B79" s="1" t="s">
        <v>32</v>
      </c>
      <c r="C79" s="6">
        <f>SUM(C72:C78)</f>
        <v>36.68</v>
      </c>
      <c r="D79" s="6">
        <f>SUM(D72:D78)</f>
        <v>35.199999999999996</v>
      </c>
      <c r="E79" s="6">
        <f>SUM(E72:E78)</f>
        <v>136.96</v>
      </c>
      <c r="F79" s="6">
        <f>SUM(F72:F78)</f>
        <v>936.84999999999991</v>
      </c>
      <c r="G79" s="2" t="s">
        <v>19</v>
      </c>
      <c r="H79" s="2" t="s">
        <v>19</v>
      </c>
    </row>
    <row r="80" spans="1:8" ht="20.100000000000001" customHeight="1" x14ac:dyDescent="0.25">
      <c r="A80" s="22" t="s">
        <v>36</v>
      </c>
      <c r="B80" s="23"/>
      <c r="C80" s="6">
        <f>C79+C70</f>
        <v>59.660000000000004</v>
      </c>
      <c r="D80" s="6">
        <f>D79+D70</f>
        <v>58.999999999999993</v>
      </c>
      <c r="E80" s="6">
        <f>E79+E70</f>
        <v>224.16</v>
      </c>
      <c r="F80" s="6">
        <f>F79+F70</f>
        <v>1535.4499999999998</v>
      </c>
      <c r="G80" s="2" t="s">
        <v>19</v>
      </c>
      <c r="H80" s="2" t="s">
        <v>19</v>
      </c>
    </row>
    <row r="81" spans="1:9" ht="20.100000000000001" customHeight="1" x14ac:dyDescent="0.25">
      <c r="A81" s="30" t="s">
        <v>66</v>
      </c>
      <c r="B81" s="30"/>
      <c r="C81" s="30"/>
      <c r="D81" s="30"/>
      <c r="E81" s="30"/>
      <c r="F81" s="30"/>
      <c r="G81" s="30"/>
      <c r="H81" s="30"/>
      <c r="I81" s="30"/>
    </row>
    <row r="82" spans="1:9" ht="20.100000000000001" customHeight="1" x14ac:dyDescent="0.25">
      <c r="A82" s="27" t="s">
        <v>125</v>
      </c>
      <c r="B82" s="27"/>
      <c r="C82" s="27"/>
      <c r="D82" s="27"/>
      <c r="E82" s="27"/>
      <c r="F82" s="27"/>
      <c r="G82" s="27"/>
      <c r="H82" s="27"/>
    </row>
    <row r="83" spans="1:9" ht="30.75" customHeight="1" x14ac:dyDescent="0.25">
      <c r="A83" s="28" t="s">
        <v>0</v>
      </c>
      <c r="B83" s="28" t="s">
        <v>1</v>
      </c>
      <c r="C83" s="24" t="s">
        <v>2</v>
      </c>
      <c r="D83" s="25"/>
      <c r="E83" s="26"/>
      <c r="F83" s="28" t="s">
        <v>3</v>
      </c>
      <c r="G83" s="28" t="s">
        <v>4</v>
      </c>
      <c r="H83" s="28" t="s">
        <v>5</v>
      </c>
    </row>
    <row r="84" spans="1:9" ht="20.100000000000001" customHeight="1" x14ac:dyDescent="0.25">
      <c r="A84" s="29"/>
      <c r="B84" s="29"/>
      <c r="C84" s="1" t="s">
        <v>6</v>
      </c>
      <c r="D84" s="1" t="s">
        <v>7</v>
      </c>
      <c r="E84" s="1" t="s">
        <v>8</v>
      </c>
      <c r="F84" s="29"/>
      <c r="G84" s="29"/>
      <c r="H84" s="29"/>
    </row>
    <row r="85" spans="1:9" ht="20.100000000000001" customHeight="1" x14ac:dyDescent="0.25">
      <c r="A85" s="24" t="s">
        <v>9</v>
      </c>
      <c r="B85" s="25"/>
      <c r="C85" s="25"/>
      <c r="D85" s="25"/>
      <c r="E85" s="25"/>
      <c r="F85" s="25"/>
      <c r="G85" s="25"/>
      <c r="H85" s="26"/>
    </row>
    <row r="86" spans="1:9" ht="20.25" customHeight="1" x14ac:dyDescent="0.25">
      <c r="A86" s="2" t="s">
        <v>41</v>
      </c>
      <c r="B86" s="3" t="s">
        <v>23</v>
      </c>
      <c r="C86" s="4">
        <v>1.9</v>
      </c>
      <c r="D86" s="4">
        <v>9.1999999999999993</v>
      </c>
      <c r="E86" s="4">
        <v>8</v>
      </c>
      <c r="F86" s="4">
        <v>123.2</v>
      </c>
      <c r="G86" s="3" t="s">
        <v>42</v>
      </c>
      <c r="H86" s="3" t="s">
        <v>13</v>
      </c>
    </row>
    <row r="87" spans="1:9" ht="20.100000000000001" customHeight="1" x14ac:dyDescent="0.25">
      <c r="A87" s="2" t="s">
        <v>105</v>
      </c>
      <c r="B87" s="3" t="s">
        <v>15</v>
      </c>
      <c r="C87" s="4">
        <v>20.399999999999999</v>
      </c>
      <c r="D87" s="4">
        <v>25.2</v>
      </c>
      <c r="E87" s="4">
        <v>34</v>
      </c>
      <c r="F87" s="4">
        <v>332.5</v>
      </c>
      <c r="G87" s="3" t="s">
        <v>106</v>
      </c>
      <c r="H87" s="3"/>
    </row>
    <row r="88" spans="1:9" ht="21" customHeight="1" x14ac:dyDescent="0.25">
      <c r="A88" s="2" t="s">
        <v>75</v>
      </c>
      <c r="B88" s="3">
        <v>200</v>
      </c>
      <c r="C88" s="4">
        <v>0.2</v>
      </c>
      <c r="D88" s="4">
        <v>0</v>
      </c>
      <c r="E88" s="4">
        <v>15</v>
      </c>
      <c r="F88" s="4">
        <v>58</v>
      </c>
      <c r="G88" s="3" t="s">
        <v>76</v>
      </c>
      <c r="H88" s="3"/>
    </row>
    <row r="89" spans="1:9" ht="20.100000000000001" customHeight="1" x14ac:dyDescent="0.25">
      <c r="A89" s="2" t="s">
        <v>51</v>
      </c>
      <c r="B89" s="3" t="s">
        <v>52</v>
      </c>
      <c r="C89" s="4">
        <v>2.2999999999999998</v>
      </c>
      <c r="D89" s="4">
        <v>7.5</v>
      </c>
      <c r="E89" s="4">
        <v>14.7</v>
      </c>
      <c r="F89" s="4">
        <v>135</v>
      </c>
      <c r="G89" s="3" t="s">
        <v>53</v>
      </c>
      <c r="H89" s="3" t="s">
        <v>13</v>
      </c>
    </row>
    <row r="90" spans="1:9" ht="20.100000000000001" customHeight="1" x14ac:dyDescent="0.25">
      <c r="A90" s="2" t="s">
        <v>17</v>
      </c>
      <c r="B90" s="3" t="s">
        <v>54</v>
      </c>
      <c r="C90" s="4">
        <v>3</v>
      </c>
      <c r="D90" s="4">
        <v>0.2</v>
      </c>
      <c r="E90" s="4">
        <v>19.5</v>
      </c>
      <c r="F90" s="4">
        <v>91.9</v>
      </c>
      <c r="G90" s="3" t="s">
        <v>135</v>
      </c>
      <c r="H90" s="3" t="s">
        <v>19</v>
      </c>
    </row>
    <row r="91" spans="1:9" ht="20.100000000000001" customHeight="1" x14ac:dyDescent="0.25">
      <c r="A91" s="5" t="s">
        <v>20</v>
      </c>
      <c r="B91" s="1" t="s">
        <v>55</v>
      </c>
      <c r="C91" s="6">
        <f>SUM(C86:C90)</f>
        <v>27.799999999999997</v>
      </c>
      <c r="D91" s="6">
        <f>SUM(D86:D90)</f>
        <v>42.1</v>
      </c>
      <c r="E91" s="6">
        <f>SUM(E86:E90)</f>
        <v>91.2</v>
      </c>
      <c r="F91" s="6">
        <f>SUM(F86:F90)</f>
        <v>740.6</v>
      </c>
      <c r="G91" s="2" t="s">
        <v>19</v>
      </c>
      <c r="H91" s="2" t="s">
        <v>19</v>
      </c>
    </row>
    <row r="92" spans="1:9" ht="20.100000000000001" customHeight="1" x14ac:dyDescent="0.25">
      <c r="A92" s="24" t="s">
        <v>22</v>
      </c>
      <c r="B92" s="25"/>
      <c r="C92" s="25"/>
      <c r="D92" s="25"/>
      <c r="E92" s="25"/>
      <c r="F92" s="25"/>
      <c r="G92" s="25"/>
      <c r="H92" s="26"/>
    </row>
    <row r="93" spans="1:9" ht="20.100000000000001" customHeight="1" x14ac:dyDescent="0.25">
      <c r="A93" s="2" t="s">
        <v>107</v>
      </c>
      <c r="B93" s="3" t="s">
        <v>23</v>
      </c>
      <c r="C93" s="4">
        <v>2</v>
      </c>
      <c r="D93" s="4">
        <v>0.1</v>
      </c>
      <c r="E93" s="4">
        <v>6.7</v>
      </c>
      <c r="F93" s="4">
        <v>34</v>
      </c>
      <c r="G93" s="3" t="s">
        <v>108</v>
      </c>
      <c r="H93" s="3"/>
    </row>
    <row r="94" spans="1:9" ht="20.100000000000001" customHeight="1" x14ac:dyDescent="0.25">
      <c r="A94" s="2" t="s">
        <v>79</v>
      </c>
      <c r="B94" s="3" t="s">
        <v>14</v>
      </c>
      <c r="C94" s="4">
        <v>2.2999999999999998</v>
      </c>
      <c r="D94" s="4">
        <v>2.9</v>
      </c>
      <c r="E94" s="4">
        <v>16</v>
      </c>
      <c r="F94" s="4">
        <v>123.8</v>
      </c>
      <c r="G94" s="3" t="s">
        <v>80</v>
      </c>
      <c r="H94" s="3"/>
    </row>
    <row r="95" spans="1:9" ht="20.100000000000001" customHeight="1" x14ac:dyDescent="0.25">
      <c r="A95" s="16" t="s">
        <v>56</v>
      </c>
      <c r="B95" s="17" t="s">
        <v>24</v>
      </c>
      <c r="C95" s="18">
        <v>12.5</v>
      </c>
      <c r="D95" s="18">
        <v>18.7</v>
      </c>
      <c r="E95" s="18">
        <v>19.2</v>
      </c>
      <c r="F95" s="18">
        <v>224.6</v>
      </c>
      <c r="G95" s="10" t="s">
        <v>57</v>
      </c>
      <c r="H95" s="10"/>
    </row>
    <row r="96" spans="1:9" ht="20.100000000000001" customHeight="1" x14ac:dyDescent="0.25">
      <c r="A96" s="19" t="s">
        <v>109</v>
      </c>
      <c r="B96" s="20" t="s">
        <v>26</v>
      </c>
      <c r="C96" s="21">
        <v>6.3</v>
      </c>
      <c r="D96" s="21">
        <v>8.6</v>
      </c>
      <c r="E96" s="21">
        <v>29.3</v>
      </c>
      <c r="F96" s="21">
        <v>182.7</v>
      </c>
      <c r="G96" s="3" t="s">
        <v>110</v>
      </c>
      <c r="H96" s="3"/>
    </row>
    <row r="97" spans="1:9" ht="20.100000000000001" customHeight="1" x14ac:dyDescent="0.25">
      <c r="A97" s="2" t="s">
        <v>44</v>
      </c>
      <c r="B97" s="3" t="s">
        <v>15</v>
      </c>
      <c r="C97" s="4">
        <v>0.4</v>
      </c>
      <c r="D97" s="4">
        <v>0.1</v>
      </c>
      <c r="E97" s="4">
        <v>21.5</v>
      </c>
      <c r="F97" s="4">
        <v>88.5</v>
      </c>
      <c r="G97" s="3" t="s">
        <v>45</v>
      </c>
      <c r="H97" s="3"/>
    </row>
    <row r="98" spans="1:9" ht="20.100000000000001" customHeight="1" x14ac:dyDescent="0.25">
      <c r="A98" s="2" t="s">
        <v>17</v>
      </c>
      <c r="B98" s="3" t="s">
        <v>30</v>
      </c>
      <c r="C98" s="4">
        <v>3.7</v>
      </c>
      <c r="D98" s="4">
        <v>0.3</v>
      </c>
      <c r="E98" s="4">
        <v>24.3</v>
      </c>
      <c r="F98" s="4">
        <v>114.8</v>
      </c>
      <c r="G98" s="3" t="s">
        <v>135</v>
      </c>
      <c r="H98" s="3" t="s">
        <v>19</v>
      </c>
    </row>
    <row r="99" spans="1:9" ht="20.100000000000001" customHeight="1" x14ac:dyDescent="0.25">
      <c r="A99" s="2" t="s">
        <v>31</v>
      </c>
      <c r="B99" s="3" t="s">
        <v>18</v>
      </c>
      <c r="C99" s="4">
        <v>4.5</v>
      </c>
      <c r="D99" s="4">
        <v>0.6</v>
      </c>
      <c r="E99" s="4">
        <v>28.8</v>
      </c>
      <c r="F99" s="4">
        <v>138.5</v>
      </c>
      <c r="G99" s="3" t="s">
        <v>137</v>
      </c>
      <c r="H99" s="3" t="s">
        <v>19</v>
      </c>
    </row>
    <row r="100" spans="1:9" ht="20.100000000000001" customHeight="1" x14ac:dyDescent="0.25">
      <c r="A100" s="5" t="s">
        <v>20</v>
      </c>
      <c r="B100" s="1" t="s">
        <v>32</v>
      </c>
      <c r="C100" s="6">
        <f>SUM(C93:C99)</f>
        <v>31.7</v>
      </c>
      <c r="D100" s="6">
        <f>SUM(D93:D99)</f>
        <v>31.3</v>
      </c>
      <c r="E100" s="6">
        <f>SUM(E93:E99)</f>
        <v>145.80000000000001</v>
      </c>
      <c r="F100" s="6">
        <f>SUM(F93:F99)</f>
        <v>906.89999999999986</v>
      </c>
      <c r="G100" s="2" t="s">
        <v>19</v>
      </c>
      <c r="H100" s="2" t="s">
        <v>19</v>
      </c>
    </row>
    <row r="101" spans="1:9" ht="20.100000000000001" customHeight="1" x14ac:dyDescent="0.25">
      <c r="A101" s="22" t="s">
        <v>36</v>
      </c>
      <c r="B101" s="23"/>
      <c r="C101" s="6">
        <f>C100+C91</f>
        <v>59.5</v>
      </c>
      <c r="D101" s="6">
        <f>D100+D91</f>
        <v>73.400000000000006</v>
      </c>
      <c r="E101" s="6">
        <f>E100+E91</f>
        <v>237</v>
      </c>
      <c r="F101" s="6">
        <f>F100+F91</f>
        <v>1647.5</v>
      </c>
      <c r="G101" s="2" t="s">
        <v>19</v>
      </c>
      <c r="H101" s="2" t="s">
        <v>19</v>
      </c>
    </row>
    <row r="102" spans="1:9" ht="20.100000000000001" customHeight="1" x14ac:dyDescent="0.25">
      <c r="A102" s="30" t="s">
        <v>66</v>
      </c>
      <c r="B102" s="30"/>
      <c r="C102" s="30"/>
      <c r="D102" s="30"/>
      <c r="E102" s="30"/>
      <c r="F102" s="30"/>
      <c r="G102" s="30"/>
      <c r="H102" s="30"/>
      <c r="I102" s="30"/>
    </row>
    <row r="103" spans="1:9" ht="20.100000000000001" customHeight="1" x14ac:dyDescent="0.25">
      <c r="A103" s="27" t="s">
        <v>126</v>
      </c>
      <c r="B103" s="27"/>
      <c r="C103" s="27"/>
      <c r="D103" s="27"/>
      <c r="E103" s="27"/>
      <c r="F103" s="27"/>
      <c r="G103" s="27"/>
      <c r="H103" s="27"/>
    </row>
    <row r="104" spans="1:9" ht="30.75" customHeight="1" x14ac:dyDescent="0.25">
      <c r="A104" s="28" t="s">
        <v>0</v>
      </c>
      <c r="B104" s="28" t="s">
        <v>1</v>
      </c>
      <c r="C104" s="24" t="s">
        <v>2</v>
      </c>
      <c r="D104" s="25"/>
      <c r="E104" s="26"/>
      <c r="F104" s="28" t="s">
        <v>3</v>
      </c>
      <c r="G104" s="28" t="s">
        <v>4</v>
      </c>
      <c r="H104" s="28" t="s">
        <v>5</v>
      </c>
    </row>
    <row r="105" spans="1:9" ht="20.100000000000001" customHeight="1" x14ac:dyDescent="0.25">
      <c r="A105" s="29"/>
      <c r="B105" s="29"/>
      <c r="C105" s="1" t="s">
        <v>6</v>
      </c>
      <c r="D105" s="1" t="s">
        <v>7</v>
      </c>
      <c r="E105" s="1" t="s">
        <v>8</v>
      </c>
      <c r="F105" s="29"/>
      <c r="G105" s="29"/>
      <c r="H105" s="29"/>
    </row>
    <row r="106" spans="1:9" ht="20.100000000000001" customHeight="1" x14ac:dyDescent="0.25">
      <c r="A106" s="24" t="s">
        <v>9</v>
      </c>
      <c r="B106" s="25"/>
      <c r="C106" s="25"/>
      <c r="D106" s="25"/>
      <c r="E106" s="25"/>
      <c r="F106" s="25"/>
      <c r="G106" s="25"/>
      <c r="H106" s="26"/>
    </row>
    <row r="107" spans="1:9" ht="20.100000000000001" customHeight="1" x14ac:dyDescent="0.25">
      <c r="A107" s="2" t="s">
        <v>85</v>
      </c>
      <c r="B107" s="3" t="s">
        <v>14</v>
      </c>
      <c r="C107" s="4">
        <v>13</v>
      </c>
      <c r="D107" s="4">
        <v>11.5</v>
      </c>
      <c r="E107" s="4">
        <v>47.5</v>
      </c>
      <c r="F107" s="4">
        <v>405</v>
      </c>
      <c r="G107" s="3" t="s">
        <v>86</v>
      </c>
      <c r="H107" s="3"/>
    </row>
    <row r="108" spans="1:9" ht="20.100000000000001" customHeight="1" x14ac:dyDescent="0.25">
      <c r="A108" s="2" t="s">
        <v>78</v>
      </c>
      <c r="B108" s="3" t="s">
        <v>37</v>
      </c>
      <c r="C108" s="4">
        <v>4.7</v>
      </c>
      <c r="D108" s="4">
        <v>5.0999999999999996</v>
      </c>
      <c r="E108" s="4">
        <v>17.100000000000001</v>
      </c>
      <c r="F108" s="4">
        <v>149.85</v>
      </c>
      <c r="G108" s="3" t="s">
        <v>77</v>
      </c>
      <c r="H108" s="3"/>
    </row>
    <row r="109" spans="1:9" ht="20.100000000000001" customHeight="1" x14ac:dyDescent="0.25">
      <c r="A109" s="2" t="s">
        <v>84</v>
      </c>
      <c r="B109" s="3">
        <v>200</v>
      </c>
      <c r="C109" s="4">
        <v>0.3</v>
      </c>
      <c r="D109" s="4">
        <v>0</v>
      </c>
      <c r="E109" s="4">
        <v>15.2</v>
      </c>
      <c r="F109" s="4">
        <v>60</v>
      </c>
      <c r="G109" s="3" t="s">
        <v>83</v>
      </c>
      <c r="H109" s="3"/>
    </row>
    <row r="110" spans="1:9" ht="20.100000000000001" customHeight="1" x14ac:dyDescent="0.25">
      <c r="A110" s="2" t="s">
        <v>35</v>
      </c>
      <c r="B110" s="3" t="s">
        <v>38</v>
      </c>
      <c r="C110" s="4">
        <v>4.5999999999999996</v>
      </c>
      <c r="D110" s="4">
        <v>1.8</v>
      </c>
      <c r="E110" s="4">
        <v>30.1</v>
      </c>
      <c r="F110" s="4">
        <v>155.4</v>
      </c>
      <c r="G110" s="3" t="s">
        <v>136</v>
      </c>
      <c r="H110" s="3" t="s">
        <v>19</v>
      </c>
    </row>
    <row r="111" spans="1:9" ht="20.100000000000001" customHeight="1" x14ac:dyDescent="0.25">
      <c r="A111" s="5" t="s">
        <v>20</v>
      </c>
      <c r="B111" s="1" t="s">
        <v>39</v>
      </c>
      <c r="C111" s="6">
        <f>SUM(C107:C110)</f>
        <v>22.6</v>
      </c>
      <c r="D111" s="6">
        <f>SUM(D107:D110)</f>
        <v>18.400000000000002</v>
      </c>
      <c r="E111" s="6">
        <f>SUM(E107:E110)</f>
        <v>109.9</v>
      </c>
      <c r="F111" s="6">
        <f>SUM(F107:F110)</f>
        <v>770.25</v>
      </c>
      <c r="G111" s="2" t="s">
        <v>19</v>
      </c>
      <c r="H111" s="2" t="s">
        <v>19</v>
      </c>
    </row>
    <row r="112" spans="1:9" ht="20.100000000000001" customHeight="1" x14ac:dyDescent="0.25">
      <c r="A112" s="24" t="s">
        <v>22</v>
      </c>
      <c r="B112" s="25"/>
      <c r="C112" s="25"/>
      <c r="D112" s="25"/>
      <c r="E112" s="25"/>
      <c r="F112" s="25"/>
      <c r="G112" s="25"/>
      <c r="H112" s="26"/>
    </row>
    <row r="113" spans="1:9" ht="22.5" customHeight="1" x14ac:dyDescent="0.25">
      <c r="A113" s="2" t="s">
        <v>69</v>
      </c>
      <c r="B113" s="3">
        <v>100</v>
      </c>
      <c r="C113" s="4">
        <v>1.5</v>
      </c>
      <c r="D113" s="4">
        <v>0.1</v>
      </c>
      <c r="E113" s="4">
        <v>8.5</v>
      </c>
      <c r="F113" s="4">
        <v>40.700000000000003</v>
      </c>
      <c r="G113" s="3" t="s">
        <v>70</v>
      </c>
      <c r="H113" s="3" t="s">
        <v>19</v>
      </c>
    </row>
    <row r="114" spans="1:9" ht="20.100000000000001" customHeight="1" x14ac:dyDescent="0.25">
      <c r="A114" s="19" t="s">
        <v>147</v>
      </c>
      <c r="B114" s="20">
        <v>250</v>
      </c>
      <c r="C114" s="21">
        <v>6.2</v>
      </c>
      <c r="D114" s="21">
        <v>9.4</v>
      </c>
      <c r="E114" s="21">
        <v>15</v>
      </c>
      <c r="F114" s="21">
        <v>85.9</v>
      </c>
      <c r="G114" s="3" t="s">
        <v>146</v>
      </c>
      <c r="H114" s="3"/>
    </row>
    <row r="115" spans="1:9" ht="20.100000000000001" customHeight="1" x14ac:dyDescent="0.25">
      <c r="A115" s="19" t="s">
        <v>93</v>
      </c>
      <c r="B115" s="20">
        <v>100</v>
      </c>
      <c r="C115" s="21">
        <v>14.5</v>
      </c>
      <c r="D115" s="21">
        <v>16.2</v>
      </c>
      <c r="E115" s="21">
        <v>16</v>
      </c>
      <c r="F115" s="21">
        <v>258.39999999999998</v>
      </c>
      <c r="G115" s="3" t="s">
        <v>94</v>
      </c>
      <c r="H115" s="3"/>
    </row>
    <row r="116" spans="1:9" ht="20.100000000000001" customHeight="1" x14ac:dyDescent="0.25">
      <c r="A116" s="19" t="s">
        <v>74</v>
      </c>
      <c r="B116" s="20">
        <v>200</v>
      </c>
      <c r="C116" s="21">
        <v>4.7</v>
      </c>
      <c r="D116" s="21">
        <v>9.3000000000000007</v>
      </c>
      <c r="E116" s="21">
        <v>34.9</v>
      </c>
      <c r="F116" s="21">
        <v>245.7</v>
      </c>
      <c r="G116" s="3" t="s">
        <v>73</v>
      </c>
      <c r="H116" s="3"/>
    </row>
    <row r="117" spans="1:9" ht="20.100000000000001" customHeight="1" x14ac:dyDescent="0.25">
      <c r="A117" s="2" t="s">
        <v>49</v>
      </c>
      <c r="B117" s="3">
        <v>200</v>
      </c>
      <c r="C117" s="4">
        <v>0.1</v>
      </c>
      <c r="D117" s="4">
        <v>0.1</v>
      </c>
      <c r="E117" s="4">
        <v>14.2</v>
      </c>
      <c r="F117" s="4">
        <v>59.2</v>
      </c>
      <c r="G117" s="3" t="s">
        <v>50</v>
      </c>
      <c r="H117" s="3"/>
    </row>
    <row r="118" spans="1:9" ht="20.100000000000001" customHeight="1" x14ac:dyDescent="0.25">
      <c r="A118" s="2" t="s">
        <v>17</v>
      </c>
      <c r="B118" s="3">
        <v>50</v>
      </c>
      <c r="C118" s="4">
        <v>3.7</v>
      </c>
      <c r="D118" s="4">
        <v>0.3</v>
      </c>
      <c r="E118" s="4">
        <v>24.3</v>
      </c>
      <c r="F118" s="4">
        <v>114.8</v>
      </c>
      <c r="G118" s="3" t="s">
        <v>135</v>
      </c>
      <c r="H118" s="3" t="s">
        <v>19</v>
      </c>
    </row>
    <row r="119" spans="1:9" ht="20.100000000000001" customHeight="1" x14ac:dyDescent="0.25">
      <c r="A119" s="2" t="s">
        <v>31</v>
      </c>
      <c r="B119" s="3">
        <v>70</v>
      </c>
      <c r="C119" s="4">
        <v>4.5</v>
      </c>
      <c r="D119" s="4">
        <v>0.6</v>
      </c>
      <c r="E119" s="4">
        <v>28.8</v>
      </c>
      <c r="F119" s="4">
        <v>138.5</v>
      </c>
      <c r="G119" s="3" t="s">
        <v>137</v>
      </c>
      <c r="H119" s="3" t="s">
        <v>19</v>
      </c>
    </row>
    <row r="120" spans="1:9" ht="20.100000000000001" customHeight="1" x14ac:dyDescent="0.25">
      <c r="A120" s="5" t="s">
        <v>20</v>
      </c>
      <c r="B120" s="1">
        <f>SUM(B113:B119)</f>
        <v>970</v>
      </c>
      <c r="C120" s="6">
        <f>SUM(C113:C119)</f>
        <v>35.200000000000003</v>
      </c>
      <c r="D120" s="6">
        <f>SUM(D113:D119)</f>
        <v>36</v>
      </c>
      <c r="E120" s="6">
        <f>SUM(E113:E119)</f>
        <v>141.70000000000002</v>
      </c>
      <c r="F120" s="6">
        <f>SUM(F113:F119)</f>
        <v>943.2</v>
      </c>
      <c r="G120" s="2" t="s">
        <v>19</v>
      </c>
      <c r="H120" s="2" t="s">
        <v>19</v>
      </c>
    </row>
    <row r="121" spans="1:9" ht="20.100000000000001" customHeight="1" x14ac:dyDescent="0.25">
      <c r="A121" s="22" t="s">
        <v>36</v>
      </c>
      <c r="B121" s="23"/>
      <c r="C121" s="6">
        <f>C120+C111</f>
        <v>57.800000000000004</v>
      </c>
      <c r="D121" s="6">
        <f>D120+D111</f>
        <v>54.400000000000006</v>
      </c>
      <c r="E121" s="6">
        <f>E120+E111</f>
        <v>251.60000000000002</v>
      </c>
      <c r="F121" s="6">
        <f>F120+F111</f>
        <v>1713.45</v>
      </c>
      <c r="G121" s="2" t="s">
        <v>19</v>
      </c>
      <c r="H121" s="2" t="s">
        <v>19</v>
      </c>
    </row>
    <row r="122" spans="1:9" ht="20.100000000000001" customHeight="1" x14ac:dyDescent="0.25">
      <c r="A122" s="30" t="s">
        <v>66</v>
      </c>
      <c r="B122" s="30"/>
      <c r="C122" s="30"/>
      <c r="D122" s="30"/>
      <c r="E122" s="30"/>
      <c r="F122" s="30"/>
      <c r="G122" s="30"/>
      <c r="H122" s="30"/>
      <c r="I122" s="30"/>
    </row>
    <row r="123" spans="1:9" ht="20.100000000000001" customHeight="1" x14ac:dyDescent="0.25">
      <c r="A123" s="27" t="s">
        <v>127</v>
      </c>
      <c r="B123" s="27"/>
      <c r="C123" s="27"/>
      <c r="D123" s="27"/>
      <c r="E123" s="27"/>
      <c r="F123" s="27"/>
      <c r="G123" s="27"/>
      <c r="H123" s="27"/>
    </row>
    <row r="124" spans="1:9" ht="34.5" customHeight="1" x14ac:dyDescent="0.25">
      <c r="A124" s="28" t="s">
        <v>0</v>
      </c>
      <c r="B124" s="28" t="s">
        <v>1</v>
      </c>
      <c r="C124" s="24" t="s">
        <v>2</v>
      </c>
      <c r="D124" s="25"/>
      <c r="E124" s="26"/>
      <c r="F124" s="28" t="s">
        <v>3</v>
      </c>
      <c r="G124" s="28" t="s">
        <v>4</v>
      </c>
      <c r="H124" s="28" t="s">
        <v>5</v>
      </c>
    </row>
    <row r="125" spans="1:9" ht="20.100000000000001" customHeight="1" x14ac:dyDescent="0.25">
      <c r="A125" s="29"/>
      <c r="B125" s="29"/>
      <c r="C125" s="1" t="s">
        <v>6</v>
      </c>
      <c r="D125" s="1" t="s">
        <v>7</v>
      </c>
      <c r="E125" s="1" t="s">
        <v>8</v>
      </c>
      <c r="F125" s="29"/>
      <c r="G125" s="29"/>
      <c r="H125" s="29"/>
    </row>
    <row r="126" spans="1:9" ht="20.100000000000001" customHeight="1" x14ac:dyDescent="0.25">
      <c r="A126" s="24" t="s">
        <v>9</v>
      </c>
      <c r="B126" s="25"/>
      <c r="C126" s="25"/>
      <c r="D126" s="25"/>
      <c r="E126" s="25"/>
      <c r="F126" s="25"/>
      <c r="G126" s="25"/>
      <c r="H126" s="26"/>
    </row>
    <row r="127" spans="1:9" ht="20.100000000000001" customHeight="1" x14ac:dyDescent="0.25">
      <c r="A127" s="2" t="s">
        <v>113</v>
      </c>
      <c r="B127" s="3">
        <v>250</v>
      </c>
      <c r="C127" s="4">
        <v>13.1</v>
      </c>
      <c r="D127" s="4">
        <v>13.3</v>
      </c>
      <c r="E127" s="4">
        <v>47.2</v>
      </c>
      <c r="F127" s="4">
        <v>334.2</v>
      </c>
      <c r="G127" s="3" t="s">
        <v>114</v>
      </c>
      <c r="H127" s="3"/>
    </row>
    <row r="128" spans="1:9" ht="20.100000000000001" customHeight="1" x14ac:dyDescent="0.25">
      <c r="A128" s="2" t="s">
        <v>87</v>
      </c>
      <c r="B128" s="3" t="s">
        <v>47</v>
      </c>
      <c r="C128" s="4">
        <v>4.7</v>
      </c>
      <c r="D128" s="4">
        <v>7.3</v>
      </c>
      <c r="E128" s="4">
        <v>51.1</v>
      </c>
      <c r="F128" s="4">
        <v>277.3</v>
      </c>
      <c r="G128" s="3" t="s">
        <v>88</v>
      </c>
      <c r="H128" s="3"/>
    </row>
    <row r="129" spans="1:9" ht="20.100000000000001" customHeight="1" x14ac:dyDescent="0.25">
      <c r="A129" s="2" t="s">
        <v>75</v>
      </c>
      <c r="B129" s="3">
        <v>200</v>
      </c>
      <c r="C129" s="4">
        <v>0.2</v>
      </c>
      <c r="D129" s="4">
        <v>0</v>
      </c>
      <c r="E129" s="4">
        <v>15</v>
      </c>
      <c r="F129" s="4">
        <v>58</v>
      </c>
      <c r="G129" s="3" t="s">
        <v>76</v>
      </c>
      <c r="H129" s="3"/>
    </row>
    <row r="130" spans="1:9" ht="20.100000000000001" customHeight="1" x14ac:dyDescent="0.25">
      <c r="A130" s="5" t="s">
        <v>20</v>
      </c>
      <c r="B130" s="1" t="s">
        <v>48</v>
      </c>
      <c r="C130" s="6">
        <f>SUM(C127:C129)</f>
        <v>18</v>
      </c>
      <c r="D130" s="6">
        <f>SUM(D127:D129)</f>
        <v>20.6</v>
      </c>
      <c r="E130" s="6">
        <f>SUM(E127:E129)</f>
        <v>113.30000000000001</v>
      </c>
      <c r="F130" s="6">
        <f>SUM(F127:F129)</f>
        <v>669.5</v>
      </c>
      <c r="G130" s="2" t="s">
        <v>19</v>
      </c>
      <c r="H130" s="2" t="s">
        <v>19</v>
      </c>
    </row>
    <row r="131" spans="1:9" ht="20.100000000000001" customHeight="1" x14ac:dyDescent="0.25">
      <c r="A131" s="24" t="s">
        <v>22</v>
      </c>
      <c r="B131" s="25"/>
      <c r="C131" s="25"/>
      <c r="D131" s="25"/>
      <c r="E131" s="25"/>
      <c r="F131" s="25"/>
      <c r="G131" s="25"/>
      <c r="H131" s="26"/>
    </row>
    <row r="132" spans="1:9" ht="21.75" customHeight="1" x14ac:dyDescent="0.25">
      <c r="A132" s="2" t="s">
        <v>99</v>
      </c>
      <c r="B132" s="3" t="s">
        <v>23</v>
      </c>
      <c r="C132" s="4">
        <v>0.78</v>
      </c>
      <c r="D132" s="4">
        <v>0.1</v>
      </c>
      <c r="E132" s="4">
        <v>1.66</v>
      </c>
      <c r="F132" s="4">
        <v>12.65</v>
      </c>
      <c r="G132" s="3" t="s">
        <v>100</v>
      </c>
      <c r="H132" s="3" t="s">
        <v>19</v>
      </c>
    </row>
    <row r="133" spans="1:9" ht="20.100000000000001" customHeight="1" x14ac:dyDescent="0.25">
      <c r="A133" s="2" t="s">
        <v>91</v>
      </c>
      <c r="B133" s="3" t="s">
        <v>14</v>
      </c>
      <c r="C133" s="4">
        <v>3.9</v>
      </c>
      <c r="D133" s="4">
        <v>4</v>
      </c>
      <c r="E133" s="4">
        <v>11.6</v>
      </c>
      <c r="F133" s="4">
        <v>98.4</v>
      </c>
      <c r="G133" s="3" t="s">
        <v>92</v>
      </c>
      <c r="H133" s="3"/>
    </row>
    <row r="134" spans="1:9" ht="20.100000000000001" customHeight="1" x14ac:dyDescent="0.25">
      <c r="A134" s="7" t="s">
        <v>64</v>
      </c>
      <c r="B134" s="8" t="s">
        <v>23</v>
      </c>
      <c r="C134" s="9">
        <v>15.9</v>
      </c>
      <c r="D134" s="9">
        <v>22.3</v>
      </c>
      <c r="E134" s="9">
        <v>21</v>
      </c>
      <c r="F134" s="9">
        <v>303.3</v>
      </c>
      <c r="G134" s="10" t="s">
        <v>43</v>
      </c>
      <c r="H134" s="10"/>
    </row>
    <row r="135" spans="1:9" ht="20.100000000000001" customHeight="1" x14ac:dyDescent="0.25">
      <c r="A135" s="2" t="s">
        <v>103</v>
      </c>
      <c r="B135" s="3" t="s">
        <v>26</v>
      </c>
      <c r="C135" s="4">
        <v>7.4</v>
      </c>
      <c r="D135" s="4">
        <v>8.9</v>
      </c>
      <c r="E135" s="4">
        <v>32.5</v>
      </c>
      <c r="F135" s="4">
        <v>175.5</v>
      </c>
      <c r="G135" s="3" t="s">
        <v>104</v>
      </c>
      <c r="H135" s="3"/>
    </row>
    <row r="136" spans="1:9" ht="20.100000000000001" customHeight="1" x14ac:dyDescent="0.25">
      <c r="A136" s="2" t="s">
        <v>28</v>
      </c>
      <c r="B136" s="3" t="s">
        <v>15</v>
      </c>
      <c r="C136" s="4">
        <v>0.4</v>
      </c>
      <c r="D136" s="4">
        <v>0</v>
      </c>
      <c r="E136" s="4">
        <v>20.399999999999999</v>
      </c>
      <c r="F136" s="4">
        <v>84</v>
      </c>
      <c r="G136" s="3" t="s">
        <v>29</v>
      </c>
      <c r="H136" s="3"/>
    </row>
    <row r="137" spans="1:9" ht="20.100000000000001" customHeight="1" x14ac:dyDescent="0.25">
      <c r="A137" s="2" t="s">
        <v>17</v>
      </c>
      <c r="B137" s="3" t="s">
        <v>30</v>
      </c>
      <c r="C137" s="4">
        <v>3.7</v>
      </c>
      <c r="D137" s="4">
        <v>0.3</v>
      </c>
      <c r="E137" s="4">
        <v>24.3</v>
      </c>
      <c r="F137" s="4">
        <v>114.8</v>
      </c>
      <c r="G137" s="3" t="s">
        <v>135</v>
      </c>
      <c r="H137" s="3" t="s">
        <v>19</v>
      </c>
    </row>
    <row r="138" spans="1:9" ht="20.100000000000001" customHeight="1" x14ac:dyDescent="0.25">
      <c r="A138" s="2" t="s">
        <v>31</v>
      </c>
      <c r="B138" s="3" t="s">
        <v>18</v>
      </c>
      <c r="C138" s="4">
        <v>4.5</v>
      </c>
      <c r="D138" s="4">
        <v>0.6</v>
      </c>
      <c r="E138" s="4">
        <v>28.8</v>
      </c>
      <c r="F138" s="4">
        <v>138.5</v>
      </c>
      <c r="G138" s="3" t="s">
        <v>137</v>
      </c>
      <c r="H138" s="3" t="s">
        <v>19</v>
      </c>
    </row>
    <row r="139" spans="1:9" ht="20.100000000000001" customHeight="1" x14ac:dyDescent="0.25">
      <c r="A139" s="5" t="s">
        <v>20</v>
      </c>
      <c r="B139" s="1" t="s">
        <v>46</v>
      </c>
      <c r="C139" s="6">
        <f>SUM(C132:C138)</f>
        <v>36.58</v>
      </c>
      <c r="D139" s="6">
        <f>SUM(D132:D138)</f>
        <v>36.199999999999996</v>
      </c>
      <c r="E139" s="6">
        <f>SUM(E132:E138)</f>
        <v>140.26</v>
      </c>
      <c r="F139" s="6">
        <f>SUM(F132:F138)</f>
        <v>927.15</v>
      </c>
      <c r="G139" s="2" t="s">
        <v>19</v>
      </c>
      <c r="H139" s="2" t="s">
        <v>19</v>
      </c>
    </row>
    <row r="140" spans="1:9" ht="20.100000000000001" customHeight="1" x14ac:dyDescent="0.25">
      <c r="A140" s="22" t="s">
        <v>36</v>
      </c>
      <c r="B140" s="23"/>
      <c r="C140" s="6">
        <f>C139+C130</f>
        <v>54.58</v>
      </c>
      <c r="D140" s="6">
        <f>D139+D130</f>
        <v>56.8</v>
      </c>
      <c r="E140" s="6">
        <f>E139+E130</f>
        <v>253.56</v>
      </c>
      <c r="F140" s="6">
        <f>F139+F130</f>
        <v>1596.65</v>
      </c>
      <c r="G140" s="2" t="s">
        <v>19</v>
      </c>
      <c r="H140" s="2" t="s">
        <v>19</v>
      </c>
    </row>
    <row r="141" spans="1:9" ht="20.100000000000001" customHeight="1" x14ac:dyDescent="0.25">
      <c r="A141" s="30" t="s">
        <v>66</v>
      </c>
      <c r="B141" s="30"/>
      <c r="C141" s="30"/>
      <c r="D141" s="30"/>
      <c r="E141" s="30"/>
      <c r="F141" s="30"/>
      <c r="G141" s="30"/>
      <c r="H141" s="30"/>
      <c r="I141" s="30"/>
    </row>
    <row r="142" spans="1:9" ht="20.100000000000001" customHeight="1" x14ac:dyDescent="0.25">
      <c r="A142" s="27" t="s">
        <v>128</v>
      </c>
      <c r="B142" s="27"/>
      <c r="C142" s="27"/>
      <c r="D142" s="27"/>
      <c r="E142" s="27"/>
      <c r="F142" s="27"/>
      <c r="G142" s="27"/>
      <c r="H142" s="27"/>
    </row>
    <row r="143" spans="1:9" ht="37.5" customHeight="1" x14ac:dyDescent="0.25">
      <c r="A143" s="28" t="s">
        <v>0</v>
      </c>
      <c r="B143" s="28" t="s">
        <v>1</v>
      </c>
      <c r="C143" s="24" t="s">
        <v>2</v>
      </c>
      <c r="D143" s="25"/>
      <c r="E143" s="26"/>
      <c r="F143" s="28" t="s">
        <v>3</v>
      </c>
      <c r="G143" s="28" t="s">
        <v>4</v>
      </c>
      <c r="H143" s="28" t="s">
        <v>5</v>
      </c>
    </row>
    <row r="144" spans="1:9" ht="20.100000000000001" customHeight="1" x14ac:dyDescent="0.25">
      <c r="A144" s="29"/>
      <c r="B144" s="29"/>
      <c r="C144" s="1" t="s">
        <v>6</v>
      </c>
      <c r="D144" s="1" t="s">
        <v>7</v>
      </c>
      <c r="E144" s="1" t="s">
        <v>8</v>
      </c>
      <c r="F144" s="29"/>
      <c r="G144" s="29"/>
      <c r="H144" s="29"/>
    </row>
    <row r="145" spans="1:8" ht="20.100000000000001" customHeight="1" x14ac:dyDescent="0.25">
      <c r="A145" s="24" t="s">
        <v>9</v>
      </c>
      <c r="B145" s="25"/>
      <c r="C145" s="25"/>
      <c r="D145" s="25"/>
      <c r="E145" s="25"/>
      <c r="F145" s="25"/>
      <c r="G145" s="25"/>
      <c r="H145" s="26"/>
    </row>
    <row r="146" spans="1:8" ht="20.100000000000001" customHeight="1" x14ac:dyDescent="0.25">
      <c r="A146" s="2" t="s">
        <v>10</v>
      </c>
      <c r="B146" s="3" t="s">
        <v>11</v>
      </c>
      <c r="C146" s="4">
        <v>7.9</v>
      </c>
      <c r="D146" s="4">
        <v>7.1</v>
      </c>
      <c r="E146" s="4">
        <v>0.4</v>
      </c>
      <c r="F146" s="4">
        <v>97.5</v>
      </c>
      <c r="G146" s="3" t="s">
        <v>12</v>
      </c>
      <c r="H146" s="3" t="s">
        <v>13</v>
      </c>
    </row>
    <row r="147" spans="1:8" ht="20.25" customHeight="1" x14ac:dyDescent="0.25">
      <c r="A147" s="2" t="s">
        <v>115</v>
      </c>
      <c r="B147" s="3" t="s">
        <v>14</v>
      </c>
      <c r="C147" s="4">
        <v>11.1</v>
      </c>
      <c r="D147" s="4">
        <v>16.899999999999999</v>
      </c>
      <c r="E147" s="4">
        <v>41</v>
      </c>
      <c r="F147" s="4">
        <v>275.5</v>
      </c>
      <c r="G147" s="3" t="s">
        <v>116</v>
      </c>
      <c r="H147" s="3"/>
    </row>
    <row r="148" spans="1:8" ht="20.100000000000001" customHeight="1" x14ac:dyDescent="0.25">
      <c r="A148" s="2" t="s">
        <v>98</v>
      </c>
      <c r="B148" s="3" t="s">
        <v>15</v>
      </c>
      <c r="C148" s="4">
        <v>0.18</v>
      </c>
      <c r="D148" s="4">
        <v>0</v>
      </c>
      <c r="E148" s="4">
        <v>15</v>
      </c>
      <c r="F148" s="4">
        <v>58</v>
      </c>
      <c r="G148" s="3" t="s">
        <v>97</v>
      </c>
      <c r="H148" s="3"/>
    </row>
    <row r="149" spans="1:8" ht="20.100000000000001" customHeight="1" x14ac:dyDescent="0.25">
      <c r="A149" s="2" t="s">
        <v>17</v>
      </c>
      <c r="B149" s="3" t="s">
        <v>18</v>
      </c>
      <c r="C149" s="4">
        <v>5.0999999999999996</v>
      </c>
      <c r="D149" s="4">
        <v>0.4</v>
      </c>
      <c r="E149" s="4">
        <v>34</v>
      </c>
      <c r="F149" s="4">
        <v>160.80000000000001</v>
      </c>
      <c r="G149" s="3" t="s">
        <v>135</v>
      </c>
      <c r="H149" s="3" t="s">
        <v>19</v>
      </c>
    </row>
    <row r="150" spans="1:8" ht="20.100000000000001" customHeight="1" x14ac:dyDescent="0.25">
      <c r="A150" s="5" t="s">
        <v>20</v>
      </c>
      <c r="B150" s="1">
        <v>584</v>
      </c>
      <c r="C150" s="6">
        <f>SUM(C146:C149)</f>
        <v>24.28</v>
      </c>
      <c r="D150" s="6">
        <f>SUM(D146:D149)</f>
        <v>24.4</v>
      </c>
      <c r="E150" s="6">
        <f>SUM(E146:E149)</f>
        <v>90.4</v>
      </c>
      <c r="F150" s="6">
        <f>SUM(F146:F149)</f>
        <v>591.79999999999995</v>
      </c>
      <c r="G150" s="2" t="s">
        <v>19</v>
      </c>
      <c r="H150" s="2" t="s">
        <v>19</v>
      </c>
    </row>
    <row r="151" spans="1:8" ht="20.100000000000001" customHeight="1" x14ac:dyDescent="0.25">
      <c r="A151" s="24" t="s">
        <v>22</v>
      </c>
      <c r="B151" s="25"/>
      <c r="C151" s="25"/>
      <c r="D151" s="25"/>
      <c r="E151" s="25"/>
      <c r="F151" s="25"/>
      <c r="G151" s="25"/>
      <c r="H151" s="26"/>
    </row>
    <row r="152" spans="1:8" ht="23.25" customHeight="1" x14ac:dyDescent="0.25">
      <c r="A152" s="2" t="s">
        <v>107</v>
      </c>
      <c r="B152" s="3" t="s">
        <v>23</v>
      </c>
      <c r="C152" s="4">
        <v>2</v>
      </c>
      <c r="D152" s="4">
        <v>0.1</v>
      </c>
      <c r="E152" s="4">
        <v>6.7</v>
      </c>
      <c r="F152" s="4">
        <v>34</v>
      </c>
      <c r="G152" s="3" t="s">
        <v>108</v>
      </c>
      <c r="H152" s="3"/>
    </row>
    <row r="153" spans="1:8" ht="20.100000000000001" customHeight="1" x14ac:dyDescent="0.25">
      <c r="A153" s="2" t="s">
        <v>71</v>
      </c>
      <c r="B153" s="3">
        <v>250</v>
      </c>
      <c r="C153" s="4">
        <v>5.5</v>
      </c>
      <c r="D153" s="4">
        <v>5.7</v>
      </c>
      <c r="E153" s="4">
        <v>19.100000000000001</v>
      </c>
      <c r="F153" s="4">
        <v>163</v>
      </c>
      <c r="G153" s="3" t="s">
        <v>72</v>
      </c>
      <c r="H153" s="3"/>
    </row>
    <row r="154" spans="1:8" ht="20.100000000000001" customHeight="1" x14ac:dyDescent="0.25">
      <c r="A154" s="7" t="s">
        <v>117</v>
      </c>
      <c r="B154" s="8">
        <v>100</v>
      </c>
      <c r="C154" s="9">
        <v>10.6</v>
      </c>
      <c r="D154" s="9">
        <v>18.100000000000001</v>
      </c>
      <c r="E154" s="9">
        <v>25.9</v>
      </c>
      <c r="F154" s="9">
        <v>273.7</v>
      </c>
      <c r="G154" s="10" t="s">
        <v>118</v>
      </c>
      <c r="H154" s="10"/>
    </row>
    <row r="155" spans="1:8" ht="20.100000000000001" customHeight="1" x14ac:dyDescent="0.25">
      <c r="A155" s="19" t="s">
        <v>74</v>
      </c>
      <c r="B155" s="20">
        <v>200</v>
      </c>
      <c r="C155" s="21">
        <v>4.7</v>
      </c>
      <c r="D155" s="21">
        <v>9.3000000000000007</v>
      </c>
      <c r="E155" s="21">
        <v>34.9</v>
      </c>
      <c r="F155" s="21">
        <v>245.7</v>
      </c>
      <c r="G155" s="3" t="s">
        <v>73</v>
      </c>
      <c r="H155" s="3"/>
    </row>
    <row r="156" spans="1:8" ht="20.100000000000001" customHeight="1" x14ac:dyDescent="0.25">
      <c r="A156" s="2" t="s">
        <v>44</v>
      </c>
      <c r="B156" s="3">
        <v>200</v>
      </c>
      <c r="C156" s="4">
        <v>0.4</v>
      </c>
      <c r="D156" s="4">
        <v>0.1</v>
      </c>
      <c r="E156" s="4">
        <v>21.5</v>
      </c>
      <c r="F156" s="4">
        <v>88.5</v>
      </c>
      <c r="G156" s="3" t="s">
        <v>45</v>
      </c>
      <c r="H156" s="3"/>
    </row>
    <row r="157" spans="1:8" ht="20.100000000000001" customHeight="1" x14ac:dyDescent="0.25">
      <c r="A157" s="2" t="s">
        <v>17</v>
      </c>
      <c r="B157" s="3">
        <v>50</v>
      </c>
      <c r="C157" s="4">
        <v>3.7</v>
      </c>
      <c r="D157" s="4">
        <v>0.3</v>
      </c>
      <c r="E157" s="4">
        <v>24.3</v>
      </c>
      <c r="F157" s="4">
        <v>114.8</v>
      </c>
      <c r="G157" s="3" t="s">
        <v>135</v>
      </c>
      <c r="H157" s="3" t="s">
        <v>19</v>
      </c>
    </row>
    <row r="158" spans="1:8" ht="20.100000000000001" customHeight="1" x14ac:dyDescent="0.25">
      <c r="A158" s="2" t="s">
        <v>31</v>
      </c>
      <c r="B158" s="3">
        <v>70</v>
      </c>
      <c r="C158" s="4">
        <v>4.5</v>
      </c>
      <c r="D158" s="4">
        <v>0.6</v>
      </c>
      <c r="E158" s="4">
        <v>28.8</v>
      </c>
      <c r="F158" s="4">
        <v>138.5</v>
      </c>
      <c r="G158" s="3" t="s">
        <v>137</v>
      </c>
      <c r="H158" s="3" t="s">
        <v>19</v>
      </c>
    </row>
    <row r="159" spans="1:8" ht="20.100000000000001" customHeight="1" x14ac:dyDescent="0.25">
      <c r="A159" s="5" t="s">
        <v>20</v>
      </c>
      <c r="B159" s="1">
        <v>970</v>
      </c>
      <c r="C159" s="6">
        <f>SUM(C152:C158)</f>
        <v>31.4</v>
      </c>
      <c r="D159" s="6">
        <f>SUM(D152:D158)</f>
        <v>34.200000000000003</v>
      </c>
      <c r="E159" s="6">
        <f>SUM(E152:E158)</f>
        <v>161.20000000000002</v>
      </c>
      <c r="F159" s="6">
        <f>SUM(F152:F158)</f>
        <v>1058.1999999999998</v>
      </c>
      <c r="G159" s="2" t="s">
        <v>19</v>
      </c>
      <c r="H159" s="2" t="s">
        <v>19</v>
      </c>
    </row>
    <row r="160" spans="1:8" ht="20.100000000000001" customHeight="1" x14ac:dyDescent="0.25">
      <c r="A160" s="22" t="s">
        <v>36</v>
      </c>
      <c r="B160" s="23"/>
      <c r="C160" s="6">
        <f>C159+C150</f>
        <v>55.68</v>
      </c>
      <c r="D160" s="6">
        <f>D159+D150</f>
        <v>58.6</v>
      </c>
      <c r="E160" s="6">
        <f>E159+E150</f>
        <v>251.60000000000002</v>
      </c>
      <c r="F160" s="6">
        <f>F159+F150</f>
        <v>1649.9999999999998</v>
      </c>
      <c r="G160" s="2" t="s">
        <v>19</v>
      </c>
      <c r="H160" s="2" t="s">
        <v>19</v>
      </c>
    </row>
    <row r="161" spans="1:9" ht="20.100000000000001" customHeight="1" x14ac:dyDescent="0.25">
      <c r="A161" s="30" t="s">
        <v>66</v>
      </c>
      <c r="B161" s="30"/>
      <c r="C161" s="30"/>
      <c r="D161" s="30"/>
      <c r="E161" s="30"/>
      <c r="F161" s="30"/>
      <c r="G161" s="30"/>
      <c r="H161" s="30"/>
      <c r="I161" s="30"/>
    </row>
    <row r="162" spans="1:9" ht="20.100000000000001" customHeight="1" x14ac:dyDescent="0.25">
      <c r="A162" s="27" t="s">
        <v>129</v>
      </c>
      <c r="B162" s="27"/>
      <c r="C162" s="27"/>
      <c r="D162" s="27"/>
      <c r="E162" s="27"/>
      <c r="F162" s="27"/>
      <c r="G162" s="27"/>
      <c r="H162" s="27"/>
    </row>
    <row r="163" spans="1:9" ht="28.5" customHeight="1" x14ac:dyDescent="0.25">
      <c r="A163" s="28" t="s">
        <v>0</v>
      </c>
      <c r="B163" s="28" t="s">
        <v>1</v>
      </c>
      <c r="C163" s="24" t="s">
        <v>2</v>
      </c>
      <c r="D163" s="25"/>
      <c r="E163" s="26"/>
      <c r="F163" s="28" t="s">
        <v>3</v>
      </c>
      <c r="G163" s="28" t="s">
        <v>4</v>
      </c>
      <c r="H163" s="28" t="s">
        <v>5</v>
      </c>
    </row>
    <row r="164" spans="1:9" ht="20.100000000000001" customHeight="1" x14ac:dyDescent="0.25">
      <c r="A164" s="29"/>
      <c r="B164" s="29"/>
      <c r="C164" s="1" t="s">
        <v>6</v>
      </c>
      <c r="D164" s="1" t="s">
        <v>7</v>
      </c>
      <c r="E164" s="1" t="s">
        <v>8</v>
      </c>
      <c r="F164" s="29"/>
      <c r="G164" s="29"/>
      <c r="H164" s="29"/>
    </row>
    <row r="165" spans="1:9" ht="20.100000000000001" customHeight="1" x14ac:dyDescent="0.25">
      <c r="A165" s="24" t="s">
        <v>9</v>
      </c>
      <c r="B165" s="25"/>
      <c r="C165" s="25"/>
      <c r="D165" s="25"/>
      <c r="E165" s="25"/>
      <c r="F165" s="25"/>
      <c r="G165" s="25"/>
      <c r="H165" s="26"/>
    </row>
    <row r="166" spans="1:9" ht="20.100000000000001" customHeight="1" x14ac:dyDescent="0.25">
      <c r="A166" s="2" t="s">
        <v>119</v>
      </c>
      <c r="B166" s="3" t="s">
        <v>58</v>
      </c>
      <c r="C166" s="4">
        <v>13.1</v>
      </c>
      <c r="D166" s="4">
        <v>12.5</v>
      </c>
      <c r="E166" s="4">
        <v>29.6</v>
      </c>
      <c r="F166" s="4">
        <v>225.2</v>
      </c>
      <c r="G166" s="3" t="s">
        <v>120</v>
      </c>
      <c r="H166" s="3"/>
    </row>
    <row r="167" spans="1:9" ht="20.100000000000001" customHeight="1" x14ac:dyDescent="0.25">
      <c r="A167" s="2" t="s">
        <v>87</v>
      </c>
      <c r="B167" s="3" t="s">
        <v>47</v>
      </c>
      <c r="C167" s="4">
        <v>4.7</v>
      </c>
      <c r="D167" s="4">
        <v>7.3</v>
      </c>
      <c r="E167" s="4">
        <v>51.1</v>
      </c>
      <c r="F167" s="4">
        <v>277.3</v>
      </c>
      <c r="G167" s="3" t="s">
        <v>88</v>
      </c>
      <c r="H167" s="3"/>
    </row>
    <row r="168" spans="1:9" ht="20.100000000000001" customHeight="1" x14ac:dyDescent="0.25">
      <c r="A168" s="2" t="s">
        <v>75</v>
      </c>
      <c r="B168" s="3">
        <v>200</v>
      </c>
      <c r="C168" s="4">
        <v>0.2</v>
      </c>
      <c r="D168" s="4">
        <v>0</v>
      </c>
      <c r="E168" s="4">
        <v>15</v>
      </c>
      <c r="F168" s="4">
        <v>58</v>
      </c>
      <c r="G168" s="3" t="s">
        <v>76</v>
      </c>
      <c r="H168" s="3"/>
    </row>
    <row r="169" spans="1:9" ht="20.100000000000001" customHeight="1" x14ac:dyDescent="0.25">
      <c r="A169" s="5" t="s">
        <v>20</v>
      </c>
      <c r="B169" s="1">
        <v>600</v>
      </c>
      <c r="C169" s="6">
        <f>SUM(C166:C168)</f>
        <v>18</v>
      </c>
      <c r="D169" s="6">
        <f>SUM(D166:D168)</f>
        <v>19.8</v>
      </c>
      <c r="E169" s="6">
        <f>SUM(E166:E168)</f>
        <v>95.7</v>
      </c>
      <c r="F169" s="6">
        <f>SUM(F166:F168)</f>
        <v>560.5</v>
      </c>
      <c r="G169" s="2" t="s">
        <v>19</v>
      </c>
      <c r="H169" s="2" t="s">
        <v>19</v>
      </c>
    </row>
    <row r="170" spans="1:9" ht="20.100000000000001" customHeight="1" x14ac:dyDescent="0.25">
      <c r="A170" s="24" t="s">
        <v>22</v>
      </c>
      <c r="B170" s="25"/>
      <c r="C170" s="25"/>
      <c r="D170" s="25"/>
      <c r="E170" s="25"/>
      <c r="F170" s="25"/>
      <c r="G170" s="25"/>
      <c r="H170" s="26"/>
    </row>
    <row r="171" spans="1:9" ht="23.25" customHeight="1" x14ac:dyDescent="0.25">
      <c r="A171" s="2" t="s">
        <v>69</v>
      </c>
      <c r="B171" s="3">
        <v>100</v>
      </c>
      <c r="C171" s="4">
        <v>1.5</v>
      </c>
      <c r="D171" s="4">
        <v>0.1</v>
      </c>
      <c r="E171" s="4">
        <v>8.5</v>
      </c>
      <c r="F171" s="4">
        <v>40.700000000000003</v>
      </c>
      <c r="G171" s="3" t="s">
        <v>70</v>
      </c>
      <c r="H171" s="3" t="s">
        <v>19</v>
      </c>
    </row>
    <row r="172" spans="1:9" ht="20.100000000000001" customHeight="1" x14ac:dyDescent="0.25">
      <c r="A172" s="2" t="s">
        <v>101</v>
      </c>
      <c r="B172" s="3">
        <v>250</v>
      </c>
      <c r="C172" s="4">
        <v>2</v>
      </c>
      <c r="D172" s="4">
        <v>4.3</v>
      </c>
      <c r="E172" s="4">
        <v>10</v>
      </c>
      <c r="F172" s="4">
        <v>88</v>
      </c>
      <c r="G172" s="3" t="s">
        <v>102</v>
      </c>
      <c r="H172" s="3"/>
    </row>
    <row r="173" spans="1:9" ht="20.100000000000001" customHeight="1" x14ac:dyDescent="0.25">
      <c r="A173" s="2" t="s">
        <v>93</v>
      </c>
      <c r="B173" s="3">
        <v>100</v>
      </c>
      <c r="C173" s="4">
        <v>14.5</v>
      </c>
      <c r="D173" s="4">
        <v>16.2</v>
      </c>
      <c r="E173" s="4">
        <v>16</v>
      </c>
      <c r="F173" s="4">
        <v>258.39999999999998</v>
      </c>
      <c r="G173" s="3" t="s">
        <v>94</v>
      </c>
      <c r="H173" s="3"/>
    </row>
    <row r="174" spans="1:9" ht="20.100000000000001" customHeight="1" x14ac:dyDescent="0.25">
      <c r="A174" s="19" t="s">
        <v>95</v>
      </c>
      <c r="B174" s="17">
        <v>180</v>
      </c>
      <c r="C174" s="18">
        <v>9.1</v>
      </c>
      <c r="D174" s="18">
        <v>14.5</v>
      </c>
      <c r="E174" s="18">
        <v>42.8</v>
      </c>
      <c r="F174" s="18">
        <v>297.2</v>
      </c>
      <c r="G174" s="3" t="s">
        <v>96</v>
      </c>
      <c r="H174" s="10"/>
    </row>
    <row r="175" spans="1:9" ht="20.100000000000001" customHeight="1" x14ac:dyDescent="0.25">
      <c r="A175" s="2" t="s">
        <v>49</v>
      </c>
      <c r="B175" s="3">
        <v>200</v>
      </c>
      <c r="C175" s="4">
        <v>0.1</v>
      </c>
      <c r="D175" s="4">
        <v>0.1</v>
      </c>
      <c r="E175" s="4">
        <v>14.2</v>
      </c>
      <c r="F175" s="4">
        <v>59.2</v>
      </c>
      <c r="G175" s="3" t="s">
        <v>50</v>
      </c>
      <c r="H175" s="3"/>
    </row>
    <row r="176" spans="1:9" ht="20.100000000000001" customHeight="1" x14ac:dyDescent="0.25">
      <c r="A176" s="2" t="s">
        <v>17</v>
      </c>
      <c r="B176" s="3">
        <v>50</v>
      </c>
      <c r="C176" s="4">
        <v>3.7</v>
      </c>
      <c r="D176" s="4">
        <v>0.3</v>
      </c>
      <c r="E176" s="4">
        <v>24.3</v>
      </c>
      <c r="F176" s="4">
        <v>114.8</v>
      </c>
      <c r="G176" s="3" t="s">
        <v>135</v>
      </c>
      <c r="H176" s="3" t="s">
        <v>19</v>
      </c>
    </row>
    <row r="177" spans="1:9" ht="20.100000000000001" customHeight="1" x14ac:dyDescent="0.25">
      <c r="A177" s="2" t="s">
        <v>31</v>
      </c>
      <c r="B177" s="3">
        <v>70</v>
      </c>
      <c r="C177" s="4">
        <v>4.5</v>
      </c>
      <c r="D177" s="4">
        <v>0.6</v>
      </c>
      <c r="E177" s="4">
        <v>28.8</v>
      </c>
      <c r="F177" s="4">
        <v>138.5</v>
      </c>
      <c r="G177" s="3" t="s">
        <v>137</v>
      </c>
      <c r="H177" s="3" t="s">
        <v>19</v>
      </c>
    </row>
    <row r="178" spans="1:9" ht="20.100000000000001" customHeight="1" x14ac:dyDescent="0.25">
      <c r="A178" s="5" t="s">
        <v>20</v>
      </c>
      <c r="B178" s="1">
        <v>950</v>
      </c>
      <c r="C178" s="6">
        <f>SUM(C171:C177)</f>
        <v>35.400000000000006</v>
      </c>
      <c r="D178" s="6">
        <f>SUM(D171:D177)</f>
        <v>36.099999999999994</v>
      </c>
      <c r="E178" s="6">
        <f>SUM(E171:E177)</f>
        <v>144.6</v>
      </c>
      <c r="F178" s="6">
        <f>SUM(F171:F177)</f>
        <v>996.8</v>
      </c>
      <c r="G178" s="2" t="s">
        <v>19</v>
      </c>
      <c r="H178" s="2" t="s">
        <v>19</v>
      </c>
    </row>
    <row r="179" spans="1:9" ht="20.100000000000001" customHeight="1" x14ac:dyDescent="0.25">
      <c r="A179" s="22" t="s">
        <v>36</v>
      </c>
      <c r="B179" s="23"/>
      <c r="C179" s="6">
        <f>C178+C169</f>
        <v>53.400000000000006</v>
      </c>
      <c r="D179" s="6">
        <f>D178+D169</f>
        <v>55.899999999999991</v>
      </c>
      <c r="E179" s="6">
        <f>E178+E169</f>
        <v>240.3</v>
      </c>
      <c r="F179" s="6">
        <f>F178+F169</f>
        <v>1557.3</v>
      </c>
      <c r="G179" s="2" t="s">
        <v>19</v>
      </c>
      <c r="H179" s="2" t="s">
        <v>19</v>
      </c>
    </row>
    <row r="180" spans="1:9" ht="20.100000000000001" customHeight="1" x14ac:dyDescent="0.25">
      <c r="A180" s="30" t="s">
        <v>66</v>
      </c>
      <c r="B180" s="30"/>
      <c r="C180" s="30"/>
      <c r="D180" s="30"/>
      <c r="E180" s="30"/>
      <c r="F180" s="30"/>
      <c r="G180" s="30"/>
      <c r="H180" s="30"/>
      <c r="I180" s="30"/>
    </row>
    <row r="181" spans="1:9" ht="20.100000000000001" customHeight="1" x14ac:dyDescent="0.25">
      <c r="A181" s="27" t="s">
        <v>130</v>
      </c>
      <c r="B181" s="27"/>
      <c r="C181" s="27"/>
      <c r="D181" s="27"/>
      <c r="E181" s="27"/>
      <c r="F181" s="27"/>
      <c r="G181" s="27"/>
      <c r="H181" s="27"/>
    </row>
    <row r="182" spans="1:9" ht="32.25" customHeight="1" x14ac:dyDescent="0.25">
      <c r="A182" s="28" t="s">
        <v>0</v>
      </c>
      <c r="B182" s="28" t="s">
        <v>1</v>
      </c>
      <c r="C182" s="24" t="s">
        <v>2</v>
      </c>
      <c r="D182" s="25"/>
      <c r="E182" s="26"/>
      <c r="F182" s="28" t="s">
        <v>3</v>
      </c>
      <c r="G182" s="28" t="s">
        <v>4</v>
      </c>
      <c r="H182" s="28" t="s">
        <v>5</v>
      </c>
    </row>
    <row r="183" spans="1:9" ht="20.100000000000001" customHeight="1" x14ac:dyDescent="0.25">
      <c r="A183" s="29"/>
      <c r="B183" s="29"/>
      <c r="C183" s="1" t="s">
        <v>6</v>
      </c>
      <c r="D183" s="1" t="s">
        <v>7</v>
      </c>
      <c r="E183" s="1" t="s">
        <v>8</v>
      </c>
      <c r="F183" s="29"/>
      <c r="G183" s="29"/>
      <c r="H183" s="29"/>
    </row>
    <row r="184" spans="1:9" ht="20.100000000000001" customHeight="1" x14ac:dyDescent="0.25">
      <c r="A184" s="24" t="s">
        <v>9</v>
      </c>
      <c r="B184" s="25"/>
      <c r="C184" s="25"/>
      <c r="D184" s="25"/>
      <c r="E184" s="25"/>
      <c r="F184" s="25"/>
      <c r="G184" s="25"/>
      <c r="H184" s="26"/>
    </row>
    <row r="185" spans="1:9" ht="20.100000000000001" customHeight="1" x14ac:dyDescent="0.25">
      <c r="A185" s="2" t="s">
        <v>67</v>
      </c>
      <c r="B185" s="3" t="s">
        <v>14</v>
      </c>
      <c r="C185" s="4">
        <v>9.1</v>
      </c>
      <c r="D185" s="4">
        <v>11.9</v>
      </c>
      <c r="E185" s="4">
        <v>30.8</v>
      </c>
      <c r="F185" s="4">
        <v>228</v>
      </c>
      <c r="G185" s="3" t="s">
        <v>68</v>
      </c>
      <c r="H185" s="3"/>
    </row>
    <row r="186" spans="1:9" ht="20.100000000000001" customHeight="1" x14ac:dyDescent="0.25">
      <c r="A186" s="2" t="s">
        <v>78</v>
      </c>
      <c r="B186" s="3" t="s">
        <v>37</v>
      </c>
      <c r="C186" s="4">
        <v>4.7</v>
      </c>
      <c r="D186" s="4">
        <v>5.0999999999999996</v>
      </c>
      <c r="E186" s="4">
        <v>17.100000000000001</v>
      </c>
      <c r="F186" s="4">
        <v>149.85</v>
      </c>
      <c r="G186" s="3" t="s">
        <v>77</v>
      </c>
      <c r="H186" s="3"/>
    </row>
    <row r="187" spans="1:9" ht="20.100000000000001" customHeight="1" x14ac:dyDescent="0.25">
      <c r="A187" s="2" t="s">
        <v>84</v>
      </c>
      <c r="B187" s="3">
        <v>200</v>
      </c>
      <c r="C187" s="4">
        <v>0.3</v>
      </c>
      <c r="D187" s="4">
        <v>0</v>
      </c>
      <c r="E187" s="4">
        <v>15.2</v>
      </c>
      <c r="F187" s="4">
        <v>60</v>
      </c>
      <c r="G187" s="3" t="s">
        <v>83</v>
      </c>
      <c r="H187" s="3"/>
    </row>
    <row r="188" spans="1:9" ht="20.100000000000001" customHeight="1" x14ac:dyDescent="0.25">
      <c r="A188" s="2" t="s">
        <v>35</v>
      </c>
      <c r="B188" s="3" t="s">
        <v>30</v>
      </c>
      <c r="C188" s="4">
        <v>3.9</v>
      </c>
      <c r="D188" s="4">
        <v>1.5</v>
      </c>
      <c r="E188" s="4">
        <v>25.1</v>
      </c>
      <c r="F188" s="4">
        <v>129.5</v>
      </c>
      <c r="G188" s="3" t="s">
        <v>136</v>
      </c>
      <c r="H188" s="3" t="s">
        <v>19</v>
      </c>
    </row>
    <row r="189" spans="1:9" ht="20.100000000000001" customHeight="1" x14ac:dyDescent="0.25">
      <c r="A189" s="5" t="s">
        <v>20</v>
      </c>
      <c r="B189" s="1">
        <v>550</v>
      </c>
      <c r="C189" s="6">
        <f>SUM(C185:C188)</f>
        <v>18</v>
      </c>
      <c r="D189" s="6">
        <f>SUM(D185:D188)</f>
        <v>18.5</v>
      </c>
      <c r="E189" s="6">
        <f>SUM(E185:E188)</f>
        <v>88.200000000000017</v>
      </c>
      <c r="F189" s="6">
        <f>SUM(F185:F188)</f>
        <v>567.35</v>
      </c>
      <c r="G189" s="2" t="s">
        <v>19</v>
      </c>
      <c r="H189" s="2" t="s">
        <v>19</v>
      </c>
    </row>
    <row r="190" spans="1:9" ht="20.100000000000001" customHeight="1" x14ac:dyDescent="0.25">
      <c r="A190" s="24" t="s">
        <v>22</v>
      </c>
      <c r="B190" s="25"/>
      <c r="C190" s="25"/>
      <c r="D190" s="25"/>
      <c r="E190" s="25"/>
      <c r="F190" s="25"/>
      <c r="G190" s="25"/>
      <c r="H190" s="26"/>
    </row>
    <row r="191" spans="1:9" ht="21.75" customHeight="1" x14ac:dyDescent="0.25">
      <c r="A191" s="2" t="s">
        <v>99</v>
      </c>
      <c r="B191" s="3" t="s">
        <v>23</v>
      </c>
      <c r="C191" s="4">
        <v>0.78</v>
      </c>
      <c r="D191" s="4">
        <v>0.1</v>
      </c>
      <c r="E191" s="4">
        <v>1.66</v>
      </c>
      <c r="F191" s="4">
        <v>12.65</v>
      </c>
      <c r="G191" s="3" t="s">
        <v>100</v>
      </c>
      <c r="H191" s="3" t="s">
        <v>19</v>
      </c>
    </row>
    <row r="192" spans="1:9" ht="20.100000000000001" customHeight="1" x14ac:dyDescent="0.25">
      <c r="A192" s="2" t="s">
        <v>79</v>
      </c>
      <c r="B192" s="3" t="s">
        <v>14</v>
      </c>
      <c r="C192" s="4">
        <v>2.2999999999999998</v>
      </c>
      <c r="D192" s="4">
        <v>2.9</v>
      </c>
      <c r="E192" s="4">
        <v>16</v>
      </c>
      <c r="F192" s="4">
        <v>123.8</v>
      </c>
      <c r="G192" s="3" t="s">
        <v>80</v>
      </c>
      <c r="H192" s="3"/>
    </row>
    <row r="193" spans="1:9" ht="20.100000000000001" customHeight="1" x14ac:dyDescent="0.25">
      <c r="A193" s="7" t="s">
        <v>61</v>
      </c>
      <c r="B193" s="8" t="s">
        <v>15</v>
      </c>
      <c r="C193" s="9">
        <v>21.8</v>
      </c>
      <c r="D193" s="9">
        <v>31.5</v>
      </c>
      <c r="E193" s="9">
        <v>37.200000000000003</v>
      </c>
      <c r="F193" s="9">
        <v>471.7</v>
      </c>
      <c r="G193" s="10" t="s">
        <v>62</v>
      </c>
      <c r="H193" s="10"/>
    </row>
    <row r="194" spans="1:9" ht="20.100000000000001" customHeight="1" x14ac:dyDescent="0.25">
      <c r="A194" s="2" t="s">
        <v>28</v>
      </c>
      <c r="B194" s="3" t="s">
        <v>15</v>
      </c>
      <c r="C194" s="4">
        <v>0.4</v>
      </c>
      <c r="D194" s="4">
        <v>0</v>
      </c>
      <c r="E194" s="4">
        <v>20.399999999999999</v>
      </c>
      <c r="F194" s="4">
        <v>84</v>
      </c>
      <c r="G194" s="3" t="s">
        <v>29</v>
      </c>
      <c r="H194" s="3"/>
    </row>
    <row r="195" spans="1:9" ht="20.100000000000001" customHeight="1" x14ac:dyDescent="0.25">
      <c r="A195" s="2" t="s">
        <v>17</v>
      </c>
      <c r="B195" s="3" t="s">
        <v>30</v>
      </c>
      <c r="C195" s="4">
        <v>3.7</v>
      </c>
      <c r="D195" s="4">
        <v>0.3</v>
      </c>
      <c r="E195" s="4">
        <v>24.3</v>
      </c>
      <c r="F195" s="4">
        <v>114.8</v>
      </c>
      <c r="G195" s="3" t="s">
        <v>135</v>
      </c>
      <c r="H195" s="3" t="s">
        <v>19</v>
      </c>
    </row>
    <row r="196" spans="1:9" ht="20.100000000000001" customHeight="1" x14ac:dyDescent="0.25">
      <c r="A196" s="2" t="s">
        <v>31</v>
      </c>
      <c r="B196" s="3" t="s">
        <v>18</v>
      </c>
      <c r="C196" s="4">
        <v>4.5</v>
      </c>
      <c r="D196" s="4">
        <v>0.6</v>
      </c>
      <c r="E196" s="4">
        <v>28.8</v>
      </c>
      <c r="F196" s="4">
        <v>138.5</v>
      </c>
      <c r="G196" s="3" t="s">
        <v>137</v>
      </c>
      <c r="H196" s="3" t="s">
        <v>19</v>
      </c>
    </row>
    <row r="197" spans="1:9" ht="20.100000000000001" customHeight="1" x14ac:dyDescent="0.25">
      <c r="A197" s="5" t="s">
        <v>20</v>
      </c>
      <c r="B197" s="1" t="s">
        <v>63</v>
      </c>
      <c r="C197" s="6">
        <f>SUM(C191:C196)</f>
        <v>33.480000000000004</v>
      </c>
      <c r="D197" s="6">
        <f>SUM(D191:D196)</f>
        <v>35.4</v>
      </c>
      <c r="E197" s="6">
        <f>SUM(E191:E196)</f>
        <v>128.35999999999999</v>
      </c>
      <c r="F197" s="6">
        <f>SUM(F191:F196)</f>
        <v>945.44999999999993</v>
      </c>
      <c r="G197" s="2" t="s">
        <v>19</v>
      </c>
      <c r="H197" s="2" t="s">
        <v>19</v>
      </c>
    </row>
    <row r="198" spans="1:9" ht="20.100000000000001" customHeight="1" x14ac:dyDescent="0.25">
      <c r="A198" s="22" t="s">
        <v>36</v>
      </c>
      <c r="B198" s="23"/>
      <c r="C198" s="6">
        <f>C197+C189</f>
        <v>51.480000000000004</v>
      </c>
      <c r="D198" s="6">
        <f>D197+D189</f>
        <v>53.9</v>
      </c>
      <c r="E198" s="6">
        <f>E197+E189</f>
        <v>216.56</v>
      </c>
      <c r="F198" s="6">
        <f>F197+F189</f>
        <v>1512.8</v>
      </c>
      <c r="G198" s="2" t="s">
        <v>19</v>
      </c>
      <c r="H198" s="2" t="s">
        <v>19</v>
      </c>
    </row>
    <row r="199" spans="1:9" ht="20.100000000000001" customHeight="1" x14ac:dyDescent="0.25">
      <c r="A199" s="30" t="s">
        <v>66</v>
      </c>
      <c r="B199" s="30"/>
      <c r="C199" s="30"/>
      <c r="D199" s="30"/>
      <c r="E199" s="30"/>
      <c r="F199" s="30"/>
      <c r="G199" s="30"/>
      <c r="H199" s="30"/>
      <c r="I199" s="30"/>
    </row>
    <row r="200" spans="1:9" ht="20.100000000000001" customHeight="1" x14ac:dyDescent="0.25">
      <c r="A200" s="27" t="s">
        <v>131</v>
      </c>
      <c r="B200" s="27"/>
      <c r="C200" s="27"/>
      <c r="D200" s="27"/>
      <c r="E200" s="27"/>
      <c r="F200" s="27"/>
      <c r="G200" s="27"/>
      <c r="H200" s="27"/>
    </row>
    <row r="201" spans="1:9" ht="33" customHeight="1" x14ac:dyDescent="0.25">
      <c r="A201" s="28" t="s">
        <v>0</v>
      </c>
      <c r="B201" s="28" t="s">
        <v>1</v>
      </c>
      <c r="C201" s="24" t="s">
        <v>2</v>
      </c>
      <c r="D201" s="25"/>
      <c r="E201" s="26"/>
      <c r="F201" s="28" t="s">
        <v>3</v>
      </c>
      <c r="G201" s="28" t="s">
        <v>4</v>
      </c>
      <c r="H201" s="28" t="s">
        <v>5</v>
      </c>
    </row>
    <row r="202" spans="1:9" ht="20.100000000000001" customHeight="1" x14ac:dyDescent="0.25">
      <c r="A202" s="29"/>
      <c r="B202" s="29"/>
      <c r="C202" s="1" t="s">
        <v>6</v>
      </c>
      <c r="D202" s="1" t="s">
        <v>7</v>
      </c>
      <c r="E202" s="1" t="s">
        <v>8</v>
      </c>
      <c r="F202" s="29"/>
      <c r="G202" s="29"/>
      <c r="H202" s="29"/>
    </row>
    <row r="203" spans="1:9" ht="20.100000000000001" customHeight="1" x14ac:dyDescent="0.25">
      <c r="A203" s="24" t="s">
        <v>9</v>
      </c>
      <c r="B203" s="25"/>
      <c r="C203" s="25"/>
      <c r="D203" s="25"/>
      <c r="E203" s="25"/>
      <c r="F203" s="25"/>
      <c r="G203" s="25"/>
      <c r="H203" s="26"/>
    </row>
    <row r="204" spans="1:9" ht="20.100000000000001" customHeight="1" x14ac:dyDescent="0.25">
      <c r="A204" s="2" t="s">
        <v>85</v>
      </c>
      <c r="B204" s="3" t="s">
        <v>14</v>
      </c>
      <c r="C204" s="4">
        <v>13</v>
      </c>
      <c r="D204" s="4">
        <v>11.5</v>
      </c>
      <c r="E204" s="4">
        <v>47.5</v>
      </c>
      <c r="F204" s="4">
        <v>405</v>
      </c>
      <c r="G204" s="3" t="s">
        <v>86</v>
      </c>
      <c r="H204" s="3"/>
    </row>
    <row r="205" spans="1:9" ht="20.100000000000001" customHeight="1" x14ac:dyDescent="0.25">
      <c r="A205" s="2" t="s">
        <v>87</v>
      </c>
      <c r="B205" s="3" t="s">
        <v>47</v>
      </c>
      <c r="C205" s="4">
        <v>4.7</v>
      </c>
      <c r="D205" s="4">
        <v>7.3</v>
      </c>
      <c r="E205" s="4">
        <v>51.1</v>
      </c>
      <c r="F205" s="4">
        <v>277.3</v>
      </c>
      <c r="G205" s="3" t="s">
        <v>88</v>
      </c>
      <c r="H205" s="3"/>
    </row>
    <row r="206" spans="1:9" ht="20.100000000000001" customHeight="1" x14ac:dyDescent="0.25">
      <c r="A206" s="2" t="s">
        <v>10</v>
      </c>
      <c r="B206" s="3" t="s">
        <v>11</v>
      </c>
      <c r="C206" s="4">
        <v>7.9</v>
      </c>
      <c r="D206" s="4">
        <v>7.1</v>
      </c>
      <c r="E206" s="4">
        <v>0.4</v>
      </c>
      <c r="F206" s="4">
        <v>97.5</v>
      </c>
      <c r="G206" s="3" t="s">
        <v>12</v>
      </c>
      <c r="H206" s="3" t="s">
        <v>13</v>
      </c>
    </row>
    <row r="207" spans="1:9" ht="21" customHeight="1" x14ac:dyDescent="0.25">
      <c r="A207" s="2" t="s">
        <v>75</v>
      </c>
      <c r="B207" s="3" t="s">
        <v>15</v>
      </c>
      <c r="C207" s="4">
        <v>0.2</v>
      </c>
      <c r="D207" s="4">
        <v>0</v>
      </c>
      <c r="E207" s="4">
        <v>15</v>
      </c>
      <c r="F207" s="4">
        <v>58</v>
      </c>
      <c r="G207" s="3" t="s">
        <v>76</v>
      </c>
      <c r="H207" s="3"/>
    </row>
    <row r="208" spans="1:9" ht="20.100000000000001" customHeight="1" x14ac:dyDescent="0.25">
      <c r="A208" s="5" t="s">
        <v>20</v>
      </c>
      <c r="B208" s="1">
        <v>614</v>
      </c>
      <c r="C208" s="6">
        <f>SUM(C204:C207)</f>
        <v>25.8</v>
      </c>
      <c r="D208" s="6">
        <f>SUM(D204:D207)</f>
        <v>25.9</v>
      </c>
      <c r="E208" s="6">
        <f>SUM(E204:E207)</f>
        <v>114</v>
      </c>
      <c r="F208" s="6">
        <f>SUM(F204:F207)</f>
        <v>837.8</v>
      </c>
      <c r="G208" s="2" t="s">
        <v>19</v>
      </c>
      <c r="H208" s="2" t="s">
        <v>19</v>
      </c>
    </row>
    <row r="209" spans="1:9" ht="20.100000000000001" customHeight="1" x14ac:dyDescent="0.25">
      <c r="A209" s="24" t="s">
        <v>22</v>
      </c>
      <c r="B209" s="25"/>
      <c r="C209" s="25"/>
      <c r="D209" s="25"/>
      <c r="E209" s="25"/>
      <c r="F209" s="25"/>
      <c r="G209" s="25"/>
      <c r="H209" s="26"/>
    </row>
    <row r="210" spans="1:9" ht="20.100000000000001" customHeight="1" x14ac:dyDescent="0.25">
      <c r="A210" s="2" t="s">
        <v>107</v>
      </c>
      <c r="B210" s="3">
        <v>100</v>
      </c>
      <c r="C210" s="4">
        <v>2</v>
      </c>
      <c r="D210" s="4">
        <v>0.1</v>
      </c>
      <c r="E210" s="4">
        <v>6.7</v>
      </c>
      <c r="F210" s="4">
        <v>34</v>
      </c>
      <c r="G210" s="3" t="s">
        <v>108</v>
      </c>
      <c r="H210" s="3"/>
    </row>
    <row r="211" spans="1:9" ht="20.100000000000001" customHeight="1" x14ac:dyDescent="0.25">
      <c r="A211" s="2" t="s">
        <v>111</v>
      </c>
      <c r="B211" s="3">
        <v>250</v>
      </c>
      <c r="C211" s="4">
        <v>2.4</v>
      </c>
      <c r="D211" s="4">
        <v>5.3</v>
      </c>
      <c r="E211" s="4">
        <v>15.7</v>
      </c>
      <c r="F211" s="4">
        <v>121</v>
      </c>
      <c r="G211" s="3" t="s">
        <v>112</v>
      </c>
      <c r="H211" s="3"/>
    </row>
    <row r="212" spans="1:9" ht="20.100000000000001" customHeight="1" x14ac:dyDescent="0.25">
      <c r="A212" s="16" t="s">
        <v>141</v>
      </c>
      <c r="B212" s="17">
        <v>130</v>
      </c>
      <c r="C212" s="18">
        <v>17.100000000000001</v>
      </c>
      <c r="D212" s="18">
        <v>15.9</v>
      </c>
      <c r="E212" s="18">
        <v>7.3</v>
      </c>
      <c r="F212" s="18">
        <v>155.19999999999999</v>
      </c>
      <c r="G212" s="10" t="s">
        <v>140</v>
      </c>
      <c r="H212" s="10"/>
    </row>
    <row r="213" spans="1:9" ht="20.100000000000001" customHeight="1" x14ac:dyDescent="0.25">
      <c r="A213" s="7" t="s">
        <v>25</v>
      </c>
      <c r="B213" s="8">
        <v>180</v>
      </c>
      <c r="C213" s="9">
        <v>4.5</v>
      </c>
      <c r="D213" s="9">
        <v>13.5</v>
      </c>
      <c r="E213" s="9">
        <v>46.8</v>
      </c>
      <c r="F213" s="9">
        <v>327.3</v>
      </c>
      <c r="G213" s="10" t="s">
        <v>27</v>
      </c>
      <c r="H213" s="10"/>
    </row>
    <row r="214" spans="1:9" ht="20.100000000000001" customHeight="1" x14ac:dyDescent="0.25">
      <c r="A214" s="2" t="s">
        <v>49</v>
      </c>
      <c r="B214" s="3">
        <v>200</v>
      </c>
      <c r="C214" s="4">
        <v>0.1</v>
      </c>
      <c r="D214" s="4">
        <v>0.1</v>
      </c>
      <c r="E214" s="4">
        <v>14.2</v>
      </c>
      <c r="F214" s="4">
        <v>59.2</v>
      </c>
      <c r="G214" s="3" t="s">
        <v>50</v>
      </c>
      <c r="H214" s="3"/>
    </row>
    <row r="215" spans="1:9" ht="20.100000000000001" customHeight="1" x14ac:dyDescent="0.25">
      <c r="A215" s="2" t="s">
        <v>17</v>
      </c>
      <c r="B215" s="3">
        <v>50</v>
      </c>
      <c r="C215" s="4">
        <v>3.7</v>
      </c>
      <c r="D215" s="4">
        <v>0.3</v>
      </c>
      <c r="E215" s="4">
        <v>24.3</v>
      </c>
      <c r="F215" s="4">
        <v>114.8</v>
      </c>
      <c r="G215" s="3" t="s">
        <v>135</v>
      </c>
      <c r="H215" s="3" t="s">
        <v>19</v>
      </c>
    </row>
    <row r="216" spans="1:9" ht="20.100000000000001" customHeight="1" x14ac:dyDescent="0.25">
      <c r="A216" s="2" t="s">
        <v>31</v>
      </c>
      <c r="B216" s="3">
        <v>70</v>
      </c>
      <c r="C216" s="4">
        <v>4.5</v>
      </c>
      <c r="D216" s="4">
        <v>0.6</v>
      </c>
      <c r="E216" s="4">
        <v>28.8</v>
      </c>
      <c r="F216" s="4">
        <v>138.5</v>
      </c>
      <c r="G216" s="3" t="s">
        <v>137</v>
      </c>
      <c r="H216" s="3" t="s">
        <v>19</v>
      </c>
    </row>
    <row r="217" spans="1:9" ht="20.100000000000001" customHeight="1" x14ac:dyDescent="0.25">
      <c r="A217" s="5" t="s">
        <v>20</v>
      </c>
      <c r="B217" s="1">
        <f>SUM(B210:B216)</f>
        <v>980</v>
      </c>
      <c r="C217" s="6">
        <f>SUM(C210:C216)</f>
        <v>34.299999999999997</v>
      </c>
      <c r="D217" s="6">
        <f>SUM(D210:D216)</f>
        <v>35.799999999999997</v>
      </c>
      <c r="E217" s="6">
        <f>SUM(E210:E216)</f>
        <v>143.80000000000001</v>
      </c>
      <c r="F217" s="6">
        <f>SUM(F210:F216)</f>
        <v>950</v>
      </c>
      <c r="G217" s="2" t="s">
        <v>19</v>
      </c>
      <c r="H217" s="2" t="s">
        <v>19</v>
      </c>
    </row>
    <row r="218" spans="1:9" ht="20.100000000000001" customHeight="1" x14ac:dyDescent="0.25">
      <c r="A218" s="22" t="s">
        <v>36</v>
      </c>
      <c r="B218" s="23"/>
      <c r="C218" s="6">
        <f>C217+C208</f>
        <v>60.099999999999994</v>
      </c>
      <c r="D218" s="6">
        <f>D217+D208</f>
        <v>61.699999999999996</v>
      </c>
      <c r="E218" s="6">
        <f>E217+E208</f>
        <v>257.8</v>
      </c>
      <c r="F218" s="6">
        <f>F217+F208</f>
        <v>1787.8</v>
      </c>
      <c r="G218" s="2" t="s">
        <v>19</v>
      </c>
      <c r="H218" s="2" t="s">
        <v>19</v>
      </c>
    </row>
    <row r="219" spans="1:9" ht="20.100000000000001" customHeight="1" x14ac:dyDescent="0.25">
      <c r="A219" s="30" t="s">
        <v>66</v>
      </c>
      <c r="B219" s="30"/>
      <c r="C219" s="30"/>
      <c r="D219" s="30"/>
      <c r="E219" s="30"/>
      <c r="F219" s="30"/>
      <c r="G219" s="30"/>
      <c r="H219" s="30"/>
      <c r="I219" s="30"/>
    </row>
    <row r="220" spans="1:9" ht="20.100000000000001" customHeight="1" x14ac:dyDescent="0.25">
      <c r="A220" s="27" t="s">
        <v>132</v>
      </c>
      <c r="B220" s="27"/>
      <c r="C220" s="27"/>
      <c r="D220" s="27"/>
      <c r="E220" s="27"/>
      <c r="F220" s="27"/>
      <c r="G220" s="27"/>
      <c r="H220" s="27"/>
    </row>
    <row r="221" spans="1:9" ht="33.75" customHeight="1" x14ac:dyDescent="0.25">
      <c r="A221" s="28" t="s">
        <v>0</v>
      </c>
      <c r="B221" s="28" t="s">
        <v>1</v>
      </c>
      <c r="C221" s="24" t="s">
        <v>2</v>
      </c>
      <c r="D221" s="25"/>
      <c r="E221" s="26"/>
      <c r="F221" s="28" t="s">
        <v>3</v>
      </c>
      <c r="G221" s="28" t="s">
        <v>4</v>
      </c>
      <c r="H221" s="28" t="s">
        <v>5</v>
      </c>
    </row>
    <row r="222" spans="1:9" ht="20.100000000000001" customHeight="1" x14ac:dyDescent="0.25">
      <c r="A222" s="29"/>
      <c r="B222" s="29"/>
      <c r="C222" s="1" t="s">
        <v>6</v>
      </c>
      <c r="D222" s="1" t="s">
        <v>7</v>
      </c>
      <c r="E222" s="1" t="s">
        <v>8</v>
      </c>
      <c r="F222" s="29"/>
      <c r="G222" s="29"/>
      <c r="H222" s="29"/>
    </row>
    <row r="223" spans="1:9" ht="20.100000000000001" customHeight="1" x14ac:dyDescent="0.25">
      <c r="A223" s="24" t="s">
        <v>9</v>
      </c>
      <c r="B223" s="25"/>
      <c r="C223" s="25"/>
      <c r="D223" s="25"/>
      <c r="E223" s="25"/>
      <c r="F223" s="25"/>
      <c r="G223" s="25"/>
      <c r="H223" s="26"/>
    </row>
    <row r="224" spans="1:9" ht="20.100000000000001" customHeight="1" x14ac:dyDescent="0.25">
      <c r="A224" s="2" t="s">
        <v>113</v>
      </c>
      <c r="B224" s="3">
        <v>250</v>
      </c>
      <c r="C224" s="4">
        <v>13.1</v>
      </c>
      <c r="D224" s="4">
        <v>13.3</v>
      </c>
      <c r="E224" s="4">
        <v>47.2</v>
      </c>
      <c r="F224" s="4">
        <v>334.2</v>
      </c>
      <c r="G224" s="3" t="s">
        <v>114</v>
      </c>
      <c r="H224" s="3"/>
    </row>
    <row r="225" spans="1:9" ht="20.100000000000001" customHeight="1" x14ac:dyDescent="0.25">
      <c r="A225" s="2" t="s">
        <v>78</v>
      </c>
      <c r="B225" s="3" t="s">
        <v>37</v>
      </c>
      <c r="C225" s="4">
        <v>4.7</v>
      </c>
      <c r="D225" s="4">
        <v>5.0999999999999996</v>
      </c>
      <c r="E225" s="4">
        <v>17.100000000000001</v>
      </c>
      <c r="F225" s="4">
        <v>149.85</v>
      </c>
      <c r="G225" s="3" t="s">
        <v>77</v>
      </c>
      <c r="H225" s="3"/>
    </row>
    <row r="226" spans="1:9" ht="20.100000000000001" customHeight="1" x14ac:dyDescent="0.25">
      <c r="A226" s="2" t="s">
        <v>84</v>
      </c>
      <c r="B226" s="3">
        <v>200</v>
      </c>
      <c r="C226" s="4">
        <v>0.3</v>
      </c>
      <c r="D226" s="4">
        <v>0</v>
      </c>
      <c r="E226" s="4">
        <v>15.2</v>
      </c>
      <c r="F226" s="4">
        <v>60</v>
      </c>
      <c r="G226" s="3" t="s">
        <v>83</v>
      </c>
      <c r="H226" s="3"/>
    </row>
    <row r="227" spans="1:9" ht="20.100000000000001" customHeight="1" x14ac:dyDescent="0.25">
      <c r="A227" s="2" t="s">
        <v>60</v>
      </c>
      <c r="B227" s="3" t="s">
        <v>15</v>
      </c>
      <c r="C227" s="4">
        <v>0.8</v>
      </c>
      <c r="D227" s="4">
        <v>0.8</v>
      </c>
      <c r="E227" s="4">
        <v>19</v>
      </c>
      <c r="F227" s="4">
        <v>91.2</v>
      </c>
      <c r="G227" s="3" t="s">
        <v>21</v>
      </c>
      <c r="H227" s="3" t="s">
        <v>16</v>
      </c>
    </row>
    <row r="228" spans="1:9" ht="20.100000000000001" customHeight="1" x14ac:dyDescent="0.25">
      <c r="A228" s="5" t="s">
        <v>20</v>
      </c>
      <c r="B228" s="1">
        <v>700</v>
      </c>
      <c r="C228" s="6">
        <f>SUM(C224:C227)</f>
        <v>18.900000000000002</v>
      </c>
      <c r="D228" s="6">
        <f>SUM(D224:D227)</f>
        <v>19.2</v>
      </c>
      <c r="E228" s="6">
        <f>SUM(E224:E227)</f>
        <v>98.500000000000014</v>
      </c>
      <c r="F228" s="6">
        <f>SUM(F224:F227)</f>
        <v>635.25</v>
      </c>
      <c r="G228" s="2" t="s">
        <v>19</v>
      </c>
      <c r="H228" s="2" t="s">
        <v>19</v>
      </c>
    </row>
    <row r="229" spans="1:9" ht="20.100000000000001" customHeight="1" x14ac:dyDescent="0.25">
      <c r="A229" s="24" t="s">
        <v>22</v>
      </c>
      <c r="B229" s="25"/>
      <c r="C229" s="25"/>
      <c r="D229" s="25"/>
      <c r="E229" s="25"/>
      <c r="F229" s="25"/>
      <c r="G229" s="25"/>
      <c r="H229" s="26"/>
    </row>
    <row r="230" spans="1:9" ht="23.25" customHeight="1" x14ac:dyDescent="0.25">
      <c r="A230" s="2" t="s">
        <v>69</v>
      </c>
      <c r="B230" s="3" t="s">
        <v>23</v>
      </c>
      <c r="C230" s="4">
        <v>1.5</v>
      </c>
      <c r="D230" s="4">
        <v>0.1</v>
      </c>
      <c r="E230" s="4">
        <v>8.5</v>
      </c>
      <c r="F230" s="4">
        <v>40.700000000000003</v>
      </c>
      <c r="G230" s="3" t="s">
        <v>70</v>
      </c>
      <c r="H230" s="3" t="s">
        <v>19</v>
      </c>
    </row>
    <row r="231" spans="1:9" ht="20.100000000000001" customHeight="1" x14ac:dyDescent="0.25">
      <c r="A231" s="2" t="s">
        <v>101</v>
      </c>
      <c r="B231" s="3" t="s">
        <v>14</v>
      </c>
      <c r="C231" s="4">
        <v>2</v>
      </c>
      <c r="D231" s="4">
        <v>4.3</v>
      </c>
      <c r="E231" s="4">
        <v>10</v>
      </c>
      <c r="F231" s="4">
        <v>88</v>
      </c>
      <c r="G231" s="3" t="s">
        <v>102</v>
      </c>
      <c r="H231" s="3"/>
    </row>
    <row r="232" spans="1:9" ht="20.100000000000001" customHeight="1" x14ac:dyDescent="0.25">
      <c r="A232" s="7" t="s">
        <v>33</v>
      </c>
      <c r="B232" s="8" t="s">
        <v>24</v>
      </c>
      <c r="C232" s="9">
        <v>17.899999999999999</v>
      </c>
      <c r="D232" s="9">
        <v>21</v>
      </c>
      <c r="E232" s="9">
        <v>19.3</v>
      </c>
      <c r="F232" s="9">
        <v>323.39999999999998</v>
      </c>
      <c r="G232" s="10" t="s">
        <v>34</v>
      </c>
      <c r="H232" s="10"/>
    </row>
    <row r="233" spans="1:9" ht="20.100000000000001" customHeight="1" x14ac:dyDescent="0.25">
      <c r="A233" s="2" t="s">
        <v>103</v>
      </c>
      <c r="B233" s="3" t="s">
        <v>26</v>
      </c>
      <c r="C233" s="4">
        <v>7.4</v>
      </c>
      <c r="D233" s="4">
        <v>8.9</v>
      </c>
      <c r="E233" s="4">
        <v>32.5</v>
      </c>
      <c r="F233" s="4">
        <v>175.5</v>
      </c>
      <c r="G233" s="3" t="s">
        <v>104</v>
      </c>
      <c r="H233" s="3"/>
    </row>
    <row r="234" spans="1:9" ht="20.100000000000001" customHeight="1" x14ac:dyDescent="0.25">
      <c r="A234" s="2" t="s">
        <v>139</v>
      </c>
      <c r="B234" s="3">
        <v>180</v>
      </c>
      <c r="C234" s="4">
        <v>0.9</v>
      </c>
      <c r="D234" s="4">
        <v>0.2</v>
      </c>
      <c r="E234" s="4">
        <v>17.7</v>
      </c>
      <c r="F234" s="4">
        <v>80.3</v>
      </c>
      <c r="G234" s="3" t="s">
        <v>40</v>
      </c>
      <c r="H234" s="3" t="s">
        <v>13</v>
      </c>
    </row>
    <row r="235" spans="1:9" ht="20.100000000000001" customHeight="1" x14ac:dyDescent="0.25">
      <c r="A235" s="2" t="s">
        <v>17</v>
      </c>
      <c r="B235" s="3" t="s">
        <v>30</v>
      </c>
      <c r="C235" s="4">
        <v>3.7</v>
      </c>
      <c r="D235" s="4">
        <v>0.3</v>
      </c>
      <c r="E235" s="4">
        <v>24.3</v>
      </c>
      <c r="F235" s="4">
        <v>114.8</v>
      </c>
      <c r="G235" s="3" t="s">
        <v>135</v>
      </c>
      <c r="H235" s="3" t="s">
        <v>19</v>
      </c>
    </row>
    <row r="236" spans="1:9" ht="20.100000000000001" customHeight="1" x14ac:dyDescent="0.25">
      <c r="A236" s="2" t="s">
        <v>31</v>
      </c>
      <c r="B236" s="3" t="s">
        <v>18</v>
      </c>
      <c r="C236" s="4">
        <v>4.5</v>
      </c>
      <c r="D236" s="4">
        <v>0.6</v>
      </c>
      <c r="E236" s="4">
        <v>28.8</v>
      </c>
      <c r="F236" s="4">
        <v>138.5</v>
      </c>
      <c r="G236" s="3" t="s">
        <v>137</v>
      </c>
      <c r="H236" s="3" t="s">
        <v>19</v>
      </c>
    </row>
    <row r="237" spans="1:9" ht="20.100000000000001" customHeight="1" x14ac:dyDescent="0.25">
      <c r="A237" s="5" t="s">
        <v>20</v>
      </c>
      <c r="B237" s="1">
        <v>960</v>
      </c>
      <c r="C237" s="6">
        <f>SUM(C230:C236)</f>
        <v>37.9</v>
      </c>
      <c r="D237" s="6">
        <f>SUM(D230:D236)</f>
        <v>35.4</v>
      </c>
      <c r="E237" s="6">
        <f>SUM(E230:E236)</f>
        <v>141.1</v>
      </c>
      <c r="F237" s="6">
        <f>SUM(F230:F236)</f>
        <v>961.19999999999982</v>
      </c>
      <c r="G237" s="2" t="s">
        <v>19</v>
      </c>
      <c r="H237" s="2" t="s">
        <v>19</v>
      </c>
    </row>
    <row r="238" spans="1:9" ht="20.100000000000001" customHeight="1" x14ac:dyDescent="0.25">
      <c r="A238" s="22" t="s">
        <v>36</v>
      </c>
      <c r="B238" s="23"/>
      <c r="C238" s="6">
        <f>C237+C228</f>
        <v>56.8</v>
      </c>
      <c r="D238" s="6">
        <f>D237+D228</f>
        <v>54.599999999999994</v>
      </c>
      <c r="E238" s="6">
        <f>E237+E228</f>
        <v>239.60000000000002</v>
      </c>
      <c r="F238" s="6">
        <f>F237+F228</f>
        <v>1596.4499999999998</v>
      </c>
      <c r="G238" s="2" t="s">
        <v>19</v>
      </c>
      <c r="H238" s="2" t="s">
        <v>19</v>
      </c>
    </row>
    <row r="239" spans="1:9" ht="20.100000000000001" customHeight="1" x14ac:dyDescent="0.25">
      <c r="A239" s="30" t="s">
        <v>66</v>
      </c>
      <c r="B239" s="30"/>
      <c r="C239" s="30"/>
      <c r="D239" s="30"/>
      <c r="E239" s="30"/>
      <c r="F239" s="30"/>
      <c r="G239" s="30"/>
      <c r="H239" s="30"/>
      <c r="I239" s="30"/>
    </row>
    <row r="240" spans="1:9" ht="20.100000000000001" customHeight="1" x14ac:dyDescent="0.25">
      <c r="A240" s="27" t="s">
        <v>133</v>
      </c>
      <c r="B240" s="27"/>
      <c r="C240" s="27"/>
      <c r="D240" s="27"/>
      <c r="E240" s="27"/>
      <c r="F240" s="27"/>
      <c r="G240" s="27"/>
      <c r="H240" s="27"/>
    </row>
    <row r="241" spans="1:8" ht="27.75" customHeight="1" x14ac:dyDescent="0.25">
      <c r="A241" s="28" t="s">
        <v>0</v>
      </c>
      <c r="B241" s="28" t="s">
        <v>1</v>
      </c>
      <c r="C241" s="24" t="s">
        <v>2</v>
      </c>
      <c r="D241" s="25"/>
      <c r="E241" s="26"/>
      <c r="F241" s="28" t="s">
        <v>3</v>
      </c>
      <c r="G241" s="28" t="s">
        <v>4</v>
      </c>
      <c r="H241" s="28" t="s">
        <v>5</v>
      </c>
    </row>
    <row r="242" spans="1:8" ht="20.100000000000001" customHeight="1" x14ac:dyDescent="0.25">
      <c r="A242" s="29"/>
      <c r="B242" s="29"/>
      <c r="C242" s="1" t="s">
        <v>6</v>
      </c>
      <c r="D242" s="1" t="s">
        <v>7</v>
      </c>
      <c r="E242" s="1" t="s">
        <v>8</v>
      </c>
      <c r="F242" s="29"/>
      <c r="G242" s="29"/>
      <c r="H242" s="29"/>
    </row>
    <row r="243" spans="1:8" ht="20.100000000000001" customHeight="1" x14ac:dyDescent="0.25">
      <c r="A243" s="24" t="s">
        <v>9</v>
      </c>
      <c r="B243" s="25"/>
      <c r="C243" s="25"/>
      <c r="D243" s="25"/>
      <c r="E243" s="25"/>
      <c r="F243" s="25"/>
      <c r="G243" s="25"/>
      <c r="H243" s="26"/>
    </row>
    <row r="244" spans="1:8" ht="20.25" customHeight="1" x14ac:dyDescent="0.25">
      <c r="A244" s="2" t="s">
        <v>41</v>
      </c>
      <c r="B244" s="3" t="s">
        <v>23</v>
      </c>
      <c r="C244" s="4">
        <v>1.9</v>
      </c>
      <c r="D244" s="4">
        <v>9.1999999999999993</v>
      </c>
      <c r="E244" s="4">
        <v>8</v>
      </c>
      <c r="F244" s="4">
        <v>123.2</v>
      </c>
      <c r="G244" s="3" t="s">
        <v>42</v>
      </c>
      <c r="H244" s="3" t="s">
        <v>13</v>
      </c>
    </row>
    <row r="245" spans="1:8" ht="20.100000000000001" customHeight="1" x14ac:dyDescent="0.25">
      <c r="A245" s="2" t="s">
        <v>105</v>
      </c>
      <c r="B245" s="3" t="s">
        <v>15</v>
      </c>
      <c r="C245" s="4">
        <v>20.399999999999999</v>
      </c>
      <c r="D245" s="4">
        <v>25.2</v>
      </c>
      <c r="E245" s="4">
        <v>34</v>
      </c>
      <c r="F245" s="4">
        <v>332.5</v>
      </c>
      <c r="G245" s="3" t="s">
        <v>106</v>
      </c>
      <c r="H245" s="3"/>
    </row>
    <row r="246" spans="1:8" ht="20.100000000000001" customHeight="1" x14ac:dyDescent="0.25">
      <c r="A246" s="2" t="s">
        <v>51</v>
      </c>
      <c r="B246" s="3" t="s">
        <v>59</v>
      </c>
      <c r="C246" s="4">
        <v>3.1</v>
      </c>
      <c r="D246" s="4">
        <v>7.5</v>
      </c>
      <c r="E246" s="4">
        <v>19.600000000000001</v>
      </c>
      <c r="F246" s="4">
        <v>158</v>
      </c>
      <c r="G246" s="3" t="s">
        <v>53</v>
      </c>
      <c r="H246" s="3">
        <v>2004</v>
      </c>
    </row>
    <row r="247" spans="1:8" ht="20.100000000000001" customHeight="1" x14ac:dyDescent="0.25">
      <c r="A247" s="2" t="s">
        <v>98</v>
      </c>
      <c r="B247" s="3">
        <v>200</v>
      </c>
      <c r="C247" s="4">
        <v>0.18</v>
      </c>
      <c r="D247" s="4">
        <v>0</v>
      </c>
      <c r="E247" s="4">
        <v>15</v>
      </c>
      <c r="F247" s="4">
        <v>58</v>
      </c>
      <c r="G247" s="3" t="s">
        <v>97</v>
      </c>
      <c r="H247" s="3"/>
    </row>
    <row r="248" spans="1:8" ht="20.100000000000001" customHeight="1" x14ac:dyDescent="0.25">
      <c r="A248" s="5" t="s">
        <v>20</v>
      </c>
      <c r="B248" s="1" t="s">
        <v>48</v>
      </c>
      <c r="C248" s="6">
        <f>SUM(C244:C247)</f>
        <v>25.58</v>
      </c>
      <c r="D248" s="6">
        <f>SUM(D244:D247)</f>
        <v>41.9</v>
      </c>
      <c r="E248" s="6">
        <f>SUM(E244:E247)</f>
        <v>76.599999999999994</v>
      </c>
      <c r="F248" s="6">
        <f>SUM(F244:F247)</f>
        <v>671.7</v>
      </c>
      <c r="G248" s="2" t="s">
        <v>19</v>
      </c>
      <c r="H248" s="2" t="s">
        <v>19</v>
      </c>
    </row>
    <row r="249" spans="1:8" ht="20.100000000000001" customHeight="1" x14ac:dyDescent="0.25">
      <c r="A249" s="24" t="s">
        <v>22</v>
      </c>
      <c r="B249" s="25"/>
      <c r="C249" s="25"/>
      <c r="D249" s="25"/>
      <c r="E249" s="25"/>
      <c r="F249" s="25"/>
      <c r="G249" s="25"/>
      <c r="H249" s="26"/>
    </row>
    <row r="250" spans="1:8" ht="21.75" customHeight="1" x14ac:dyDescent="0.25">
      <c r="A250" s="2" t="s">
        <v>99</v>
      </c>
      <c r="B250" s="3">
        <v>100</v>
      </c>
      <c r="C250" s="4">
        <v>0.78</v>
      </c>
      <c r="D250" s="4">
        <v>0.1</v>
      </c>
      <c r="E250" s="4">
        <v>1.66</v>
      </c>
      <c r="F250" s="4">
        <v>12.65</v>
      </c>
      <c r="G250" s="3" t="s">
        <v>100</v>
      </c>
      <c r="H250" s="3" t="s">
        <v>19</v>
      </c>
    </row>
    <row r="251" spans="1:8" ht="20.100000000000001" customHeight="1" x14ac:dyDescent="0.25">
      <c r="A251" s="2" t="s">
        <v>71</v>
      </c>
      <c r="B251" s="3">
        <v>250</v>
      </c>
      <c r="C251" s="4">
        <v>5.5</v>
      </c>
      <c r="D251" s="4">
        <v>5.7</v>
      </c>
      <c r="E251" s="4">
        <v>19.100000000000001</v>
      </c>
      <c r="F251" s="4">
        <v>163</v>
      </c>
      <c r="G251" s="3" t="s">
        <v>72</v>
      </c>
      <c r="H251" s="3"/>
    </row>
    <row r="252" spans="1:8" ht="20.100000000000001" customHeight="1" x14ac:dyDescent="0.25">
      <c r="A252" s="7" t="s">
        <v>64</v>
      </c>
      <c r="B252" s="8">
        <v>100</v>
      </c>
      <c r="C252" s="9">
        <v>15.9</v>
      </c>
      <c r="D252" s="9">
        <v>22.3</v>
      </c>
      <c r="E252" s="9">
        <v>21</v>
      </c>
      <c r="F252" s="9">
        <v>303.3</v>
      </c>
      <c r="G252" s="10" t="s">
        <v>43</v>
      </c>
      <c r="H252" s="10"/>
    </row>
    <row r="253" spans="1:8" ht="20.100000000000001" customHeight="1" x14ac:dyDescent="0.25">
      <c r="A253" s="19" t="s">
        <v>74</v>
      </c>
      <c r="B253" s="20">
        <v>180</v>
      </c>
      <c r="C253" s="21">
        <v>4.2</v>
      </c>
      <c r="D253" s="21">
        <v>8.4</v>
      </c>
      <c r="E253" s="21">
        <v>36.6</v>
      </c>
      <c r="F253" s="21">
        <v>221.1</v>
      </c>
      <c r="G253" s="3" t="s">
        <v>73</v>
      </c>
      <c r="H253" s="3"/>
    </row>
    <row r="254" spans="1:8" ht="20.100000000000001" customHeight="1" x14ac:dyDescent="0.25">
      <c r="A254" s="2" t="s">
        <v>148</v>
      </c>
      <c r="B254" s="3">
        <v>200</v>
      </c>
      <c r="C254" s="4">
        <v>0.6</v>
      </c>
      <c r="D254" s="4">
        <v>0</v>
      </c>
      <c r="E254" s="4">
        <v>32</v>
      </c>
      <c r="F254" s="4">
        <v>131.9</v>
      </c>
      <c r="G254" s="3" t="s">
        <v>40</v>
      </c>
      <c r="H254" s="3" t="s">
        <v>13</v>
      </c>
    </row>
    <row r="255" spans="1:8" ht="20.100000000000001" customHeight="1" x14ac:dyDescent="0.25">
      <c r="A255" s="2" t="s">
        <v>17</v>
      </c>
      <c r="B255" s="3">
        <v>50</v>
      </c>
      <c r="C255" s="4">
        <v>3.7</v>
      </c>
      <c r="D255" s="4">
        <v>0.3</v>
      </c>
      <c r="E255" s="4">
        <v>24.3</v>
      </c>
      <c r="F255" s="4">
        <v>114.8</v>
      </c>
      <c r="G255" s="3" t="s">
        <v>135</v>
      </c>
      <c r="H255" s="3" t="s">
        <v>19</v>
      </c>
    </row>
    <row r="256" spans="1:8" ht="20.100000000000001" customHeight="1" x14ac:dyDescent="0.25">
      <c r="A256" s="2" t="s">
        <v>31</v>
      </c>
      <c r="B256" s="3">
        <v>70</v>
      </c>
      <c r="C256" s="4">
        <v>4.5</v>
      </c>
      <c r="D256" s="4">
        <v>0.6</v>
      </c>
      <c r="E256" s="4">
        <v>28.8</v>
      </c>
      <c r="F256" s="4">
        <v>138.5</v>
      </c>
      <c r="G256" s="3" t="s">
        <v>137</v>
      </c>
      <c r="H256" s="3" t="s">
        <v>19</v>
      </c>
    </row>
    <row r="257" spans="1:9" ht="20.100000000000001" customHeight="1" x14ac:dyDescent="0.25">
      <c r="A257" s="5" t="s">
        <v>20</v>
      </c>
      <c r="B257" s="1">
        <f>SUM(B250:B256)</f>
        <v>950</v>
      </c>
      <c r="C257" s="6">
        <f>SUM(C250:C256)</f>
        <v>35.18</v>
      </c>
      <c r="D257" s="6">
        <f>SUM(D250:D256)</f>
        <v>37.4</v>
      </c>
      <c r="E257" s="6">
        <f>SUM(E250:E256)</f>
        <v>163.46000000000004</v>
      </c>
      <c r="F257" s="6">
        <f>SUM(F250:F256)</f>
        <v>1085.25</v>
      </c>
      <c r="G257" s="2" t="s">
        <v>19</v>
      </c>
      <c r="H257" s="2" t="s">
        <v>19</v>
      </c>
    </row>
    <row r="258" spans="1:9" ht="20.100000000000001" customHeight="1" x14ac:dyDescent="0.25">
      <c r="A258" s="22" t="s">
        <v>36</v>
      </c>
      <c r="B258" s="23"/>
      <c r="C258" s="6">
        <f>C257+C248</f>
        <v>60.76</v>
      </c>
      <c r="D258" s="6">
        <f>D257+D248</f>
        <v>79.3</v>
      </c>
      <c r="E258" s="6">
        <f>E257+E248</f>
        <v>240.06000000000003</v>
      </c>
      <c r="F258" s="6">
        <f>F257+F248</f>
        <v>1756.95</v>
      </c>
      <c r="G258" s="2" t="s">
        <v>19</v>
      </c>
      <c r="H258" s="2" t="s">
        <v>19</v>
      </c>
    </row>
    <row r="259" spans="1:9" ht="20.100000000000001" customHeight="1" x14ac:dyDescent="0.25">
      <c r="A259" s="30" t="s">
        <v>66</v>
      </c>
      <c r="B259" s="30"/>
      <c r="C259" s="30"/>
      <c r="D259" s="30"/>
      <c r="E259" s="30"/>
      <c r="F259" s="30"/>
      <c r="G259" s="30"/>
      <c r="H259" s="30"/>
      <c r="I259" s="30"/>
    </row>
    <row r="260" spans="1:9" ht="20.100000000000001" customHeight="1" x14ac:dyDescent="0.25">
      <c r="A260" s="27" t="s">
        <v>134</v>
      </c>
      <c r="B260" s="27"/>
      <c r="C260" s="27"/>
      <c r="D260" s="27"/>
      <c r="E260" s="27"/>
      <c r="F260" s="27"/>
      <c r="G260" s="27"/>
      <c r="H260" s="27"/>
    </row>
    <row r="261" spans="1:9" ht="29.25" customHeight="1" x14ac:dyDescent="0.25">
      <c r="A261" s="28" t="s">
        <v>0</v>
      </c>
      <c r="B261" s="28" t="s">
        <v>1</v>
      </c>
      <c r="C261" s="24" t="s">
        <v>2</v>
      </c>
      <c r="D261" s="25"/>
      <c r="E261" s="26"/>
      <c r="F261" s="28" t="s">
        <v>3</v>
      </c>
      <c r="G261" s="28" t="s">
        <v>4</v>
      </c>
      <c r="H261" s="28" t="s">
        <v>5</v>
      </c>
    </row>
    <row r="262" spans="1:9" ht="20.100000000000001" customHeight="1" x14ac:dyDescent="0.25">
      <c r="A262" s="29"/>
      <c r="B262" s="29"/>
      <c r="C262" s="1" t="s">
        <v>6</v>
      </c>
      <c r="D262" s="1" t="s">
        <v>7</v>
      </c>
      <c r="E262" s="1" t="s">
        <v>8</v>
      </c>
      <c r="F262" s="29"/>
      <c r="G262" s="29"/>
      <c r="H262" s="29"/>
    </row>
    <row r="263" spans="1:9" ht="20.100000000000001" customHeight="1" x14ac:dyDescent="0.25">
      <c r="A263" s="24" t="s">
        <v>9</v>
      </c>
      <c r="B263" s="25"/>
      <c r="C263" s="25"/>
      <c r="D263" s="25"/>
      <c r="E263" s="25"/>
      <c r="F263" s="25"/>
      <c r="G263" s="25"/>
      <c r="H263" s="26"/>
    </row>
    <row r="264" spans="1:9" ht="19.5" customHeight="1" x14ac:dyDescent="0.25">
      <c r="A264" s="2" t="s">
        <v>115</v>
      </c>
      <c r="B264" s="3" t="s">
        <v>14</v>
      </c>
      <c r="C264" s="4">
        <v>11.1</v>
      </c>
      <c r="D264" s="4">
        <v>16.899999999999999</v>
      </c>
      <c r="E264" s="4">
        <v>41</v>
      </c>
      <c r="F264" s="4">
        <v>275.5</v>
      </c>
      <c r="G264" s="3" t="s">
        <v>116</v>
      </c>
      <c r="H264" s="3"/>
    </row>
    <row r="265" spans="1:9" ht="20.100000000000001" customHeight="1" x14ac:dyDescent="0.25">
      <c r="A265" s="2" t="s">
        <v>78</v>
      </c>
      <c r="B265" s="3" t="s">
        <v>37</v>
      </c>
      <c r="C265" s="4">
        <v>4.7</v>
      </c>
      <c r="D265" s="4">
        <v>5.0999999999999996</v>
      </c>
      <c r="E265" s="4">
        <v>17.100000000000001</v>
      </c>
      <c r="F265" s="4">
        <v>149.85</v>
      </c>
      <c r="G265" s="3" t="s">
        <v>77</v>
      </c>
      <c r="H265" s="3"/>
    </row>
    <row r="266" spans="1:9" ht="20.100000000000001" customHeight="1" x14ac:dyDescent="0.25">
      <c r="A266" s="2" t="s">
        <v>75</v>
      </c>
      <c r="B266" s="3" t="s">
        <v>15</v>
      </c>
      <c r="C266" s="4">
        <v>0.2</v>
      </c>
      <c r="D266" s="4">
        <v>0</v>
      </c>
      <c r="E266" s="4">
        <v>15</v>
      </c>
      <c r="F266" s="4">
        <v>58</v>
      </c>
      <c r="G266" s="3" t="s">
        <v>76</v>
      </c>
      <c r="H266" s="3"/>
    </row>
    <row r="267" spans="1:9" ht="20.100000000000001" customHeight="1" x14ac:dyDescent="0.25">
      <c r="A267" s="2" t="s">
        <v>35</v>
      </c>
      <c r="B267" s="3" t="s">
        <v>38</v>
      </c>
      <c r="C267" s="4">
        <v>4.5999999999999996</v>
      </c>
      <c r="D267" s="4">
        <v>1.8</v>
      </c>
      <c r="E267" s="4">
        <v>30.1</v>
      </c>
      <c r="F267" s="4">
        <v>155.4</v>
      </c>
      <c r="G267" s="3" t="s">
        <v>136</v>
      </c>
      <c r="H267" s="3" t="s">
        <v>19</v>
      </c>
    </row>
    <row r="268" spans="1:9" ht="20.100000000000001" customHeight="1" x14ac:dyDescent="0.25">
      <c r="A268" s="5" t="s">
        <v>20</v>
      </c>
      <c r="B268" s="1" t="s">
        <v>39</v>
      </c>
      <c r="C268" s="6">
        <f>SUM(C264:C267)</f>
        <v>20.6</v>
      </c>
      <c r="D268" s="6">
        <f>SUM(D264:D267)</f>
        <v>23.8</v>
      </c>
      <c r="E268" s="6">
        <f>SUM(E264:E267)</f>
        <v>103.19999999999999</v>
      </c>
      <c r="F268" s="6">
        <f>SUM(F264:F267)</f>
        <v>638.75</v>
      </c>
      <c r="G268" s="2" t="s">
        <v>19</v>
      </c>
      <c r="H268" s="2" t="s">
        <v>19</v>
      </c>
    </row>
    <row r="269" spans="1:9" ht="20.100000000000001" customHeight="1" x14ac:dyDescent="0.25">
      <c r="A269" s="24" t="s">
        <v>22</v>
      </c>
      <c r="B269" s="25"/>
      <c r="C269" s="25"/>
      <c r="D269" s="25"/>
      <c r="E269" s="25"/>
      <c r="F269" s="25"/>
      <c r="G269" s="25"/>
      <c r="H269" s="26"/>
    </row>
    <row r="270" spans="1:9" ht="21" customHeight="1" x14ac:dyDescent="0.25">
      <c r="A270" s="2" t="s">
        <v>89</v>
      </c>
      <c r="B270" s="3" t="s">
        <v>23</v>
      </c>
      <c r="C270" s="4">
        <v>1.07</v>
      </c>
      <c r="D270" s="4">
        <v>0</v>
      </c>
      <c r="E270" s="4">
        <v>2.33</v>
      </c>
      <c r="F270" s="4">
        <v>13.58</v>
      </c>
      <c r="G270" s="3" t="s">
        <v>90</v>
      </c>
      <c r="H270" s="3" t="s">
        <v>19</v>
      </c>
    </row>
    <row r="271" spans="1:9" ht="20.100000000000001" customHeight="1" x14ac:dyDescent="0.25">
      <c r="A271" s="2" t="s">
        <v>79</v>
      </c>
      <c r="B271" s="3" t="s">
        <v>14</v>
      </c>
      <c r="C271" s="4">
        <v>2.2999999999999998</v>
      </c>
      <c r="D271" s="4">
        <v>2.9</v>
      </c>
      <c r="E271" s="4">
        <v>16</v>
      </c>
      <c r="F271" s="4">
        <v>123.8</v>
      </c>
      <c r="G271" s="3" t="s">
        <v>80</v>
      </c>
      <c r="H271" s="3"/>
    </row>
    <row r="272" spans="1:9" ht="20.100000000000001" customHeight="1" x14ac:dyDescent="0.25">
      <c r="A272" s="16" t="s">
        <v>56</v>
      </c>
      <c r="B272" s="17" t="s">
        <v>24</v>
      </c>
      <c r="C272" s="18">
        <v>12.5</v>
      </c>
      <c r="D272" s="18">
        <v>18.7</v>
      </c>
      <c r="E272" s="18">
        <v>19.2</v>
      </c>
      <c r="F272" s="18">
        <v>224.6</v>
      </c>
      <c r="G272" s="10" t="s">
        <v>57</v>
      </c>
      <c r="H272" s="10"/>
    </row>
    <row r="273" spans="1:9" ht="20.100000000000001" customHeight="1" x14ac:dyDescent="0.25">
      <c r="A273" s="2" t="s">
        <v>103</v>
      </c>
      <c r="B273" s="3" t="s">
        <v>26</v>
      </c>
      <c r="C273" s="4">
        <v>7.4</v>
      </c>
      <c r="D273" s="4">
        <v>8.9</v>
      </c>
      <c r="E273" s="4">
        <v>32.5</v>
      </c>
      <c r="F273" s="4">
        <v>175.5</v>
      </c>
      <c r="G273" s="3" t="s">
        <v>104</v>
      </c>
      <c r="H273" s="3"/>
    </row>
    <row r="274" spans="1:9" ht="20.100000000000001" customHeight="1" x14ac:dyDescent="0.25">
      <c r="A274" s="2" t="s">
        <v>44</v>
      </c>
      <c r="B274" s="3">
        <v>200</v>
      </c>
      <c r="C274" s="4">
        <v>0.4</v>
      </c>
      <c r="D274" s="4">
        <v>0.1</v>
      </c>
      <c r="E274" s="4">
        <v>21.5</v>
      </c>
      <c r="F274" s="4">
        <v>88.5</v>
      </c>
      <c r="G274" s="3" t="s">
        <v>45</v>
      </c>
      <c r="H274" s="3"/>
    </row>
    <row r="275" spans="1:9" ht="20.100000000000001" customHeight="1" x14ac:dyDescent="0.25">
      <c r="A275" s="2" t="s">
        <v>17</v>
      </c>
      <c r="B275" s="3" t="s">
        <v>30</v>
      </c>
      <c r="C275" s="4">
        <v>3.7</v>
      </c>
      <c r="D275" s="4">
        <v>0.3</v>
      </c>
      <c r="E275" s="4">
        <v>24.3</v>
      </c>
      <c r="F275" s="4">
        <v>114.8</v>
      </c>
      <c r="G275" s="3" t="s">
        <v>135</v>
      </c>
      <c r="H275" s="3" t="s">
        <v>19</v>
      </c>
    </row>
    <row r="276" spans="1:9" ht="20.100000000000001" customHeight="1" x14ac:dyDescent="0.25">
      <c r="A276" s="2" t="s">
        <v>31</v>
      </c>
      <c r="B276" s="3" t="s">
        <v>18</v>
      </c>
      <c r="C276" s="4">
        <v>4.5</v>
      </c>
      <c r="D276" s="4">
        <v>0.6</v>
      </c>
      <c r="E276" s="4">
        <v>28.8</v>
      </c>
      <c r="F276" s="4">
        <v>138.5</v>
      </c>
      <c r="G276" s="3" t="s">
        <v>137</v>
      </c>
      <c r="H276" s="3" t="s">
        <v>19</v>
      </c>
    </row>
    <row r="277" spans="1:9" ht="20.100000000000001" customHeight="1" x14ac:dyDescent="0.25">
      <c r="A277" s="5" t="s">
        <v>20</v>
      </c>
      <c r="B277" s="1" t="s">
        <v>32</v>
      </c>
      <c r="C277" s="6">
        <f>SUM(C270:C276)</f>
        <v>31.87</v>
      </c>
      <c r="D277" s="6">
        <f>SUM(D270:D276)</f>
        <v>31.500000000000004</v>
      </c>
      <c r="E277" s="6">
        <f>SUM(E270:E276)</f>
        <v>144.63</v>
      </c>
      <c r="F277" s="6">
        <f>SUM(F270:F276)</f>
        <v>879.28</v>
      </c>
      <c r="G277" s="2" t="s">
        <v>19</v>
      </c>
      <c r="H277" s="2" t="s">
        <v>19</v>
      </c>
    </row>
    <row r="278" spans="1:9" ht="20.100000000000001" customHeight="1" x14ac:dyDescent="0.25">
      <c r="A278" s="22" t="s">
        <v>36</v>
      </c>
      <c r="B278" s="23"/>
      <c r="C278" s="6">
        <f>C277+C268</f>
        <v>52.47</v>
      </c>
      <c r="D278" s="6">
        <f>D277+D268</f>
        <v>55.300000000000004</v>
      </c>
      <c r="E278" s="6">
        <f>E277+E268</f>
        <v>247.82999999999998</v>
      </c>
      <c r="F278" s="6">
        <f>F277+F268</f>
        <v>1518.03</v>
      </c>
      <c r="G278" s="2" t="s">
        <v>19</v>
      </c>
      <c r="H278" s="2" t="s">
        <v>19</v>
      </c>
    </row>
    <row r="279" spans="1:9" ht="20.100000000000001" customHeight="1" x14ac:dyDescent="0.25">
      <c r="A279" s="30" t="s">
        <v>66</v>
      </c>
      <c r="B279" s="30"/>
      <c r="C279" s="30"/>
      <c r="D279" s="30"/>
      <c r="E279" s="30"/>
      <c r="F279" s="30"/>
      <c r="G279" s="30"/>
      <c r="H279" s="30"/>
      <c r="I279" s="30"/>
    </row>
  </sheetData>
  <autoFilter ref="A4:H279">
    <filterColumn colId="2" showButton="0"/>
    <filterColumn colId="3" showButton="0"/>
  </autoFilter>
  <mergeCells count="155">
    <mergeCell ref="A279:I279"/>
    <mergeCell ref="A1:H1"/>
    <mergeCell ref="A22:I22"/>
    <mergeCell ref="A43:I43"/>
    <mergeCell ref="A61:I61"/>
    <mergeCell ref="A81:I81"/>
    <mergeCell ref="A102:I102"/>
    <mergeCell ref="A3:H3"/>
    <mergeCell ref="A4:A5"/>
    <mergeCell ref="B4:B5"/>
    <mergeCell ref="A12:H12"/>
    <mergeCell ref="A21:B21"/>
    <mergeCell ref="A23:H23"/>
    <mergeCell ref="C4:E4"/>
    <mergeCell ref="F4:F5"/>
    <mergeCell ref="G4:G5"/>
    <mergeCell ref="H4:H5"/>
    <mergeCell ref="A6:H6"/>
    <mergeCell ref="A26:H26"/>
    <mergeCell ref="A33:H33"/>
    <mergeCell ref="A24:A25"/>
    <mergeCell ref="B24:B25"/>
    <mergeCell ref="C24:E24"/>
    <mergeCell ref="F24:F25"/>
    <mergeCell ref="G24:G25"/>
    <mergeCell ref="H24:H25"/>
    <mergeCell ref="A47:H47"/>
    <mergeCell ref="A52:H52"/>
    <mergeCell ref="A42:B42"/>
    <mergeCell ref="A44:H44"/>
    <mergeCell ref="A45:A46"/>
    <mergeCell ref="B45:B46"/>
    <mergeCell ref="C45:E45"/>
    <mergeCell ref="F45:F46"/>
    <mergeCell ref="G45:G46"/>
    <mergeCell ref="H45:H46"/>
    <mergeCell ref="A65:H65"/>
    <mergeCell ref="A71:H71"/>
    <mergeCell ref="A60:B60"/>
    <mergeCell ref="A62:H62"/>
    <mergeCell ref="A63:A64"/>
    <mergeCell ref="B63:B64"/>
    <mergeCell ref="C63:E63"/>
    <mergeCell ref="F63:F64"/>
    <mergeCell ref="G63:G64"/>
    <mergeCell ref="H63:H64"/>
    <mergeCell ref="A85:H85"/>
    <mergeCell ref="A92:H92"/>
    <mergeCell ref="A80:B80"/>
    <mergeCell ref="A82:H82"/>
    <mergeCell ref="A83:A84"/>
    <mergeCell ref="B83:B84"/>
    <mergeCell ref="C83:E83"/>
    <mergeCell ref="F83:F84"/>
    <mergeCell ref="G83:G84"/>
    <mergeCell ref="H83:H84"/>
    <mergeCell ref="A101:B101"/>
    <mergeCell ref="A103:H103"/>
    <mergeCell ref="A104:A105"/>
    <mergeCell ref="B104:B105"/>
    <mergeCell ref="C104:E104"/>
    <mergeCell ref="F104:F105"/>
    <mergeCell ref="G104:G105"/>
    <mergeCell ref="H104:H105"/>
    <mergeCell ref="F124:F125"/>
    <mergeCell ref="G124:G125"/>
    <mergeCell ref="H124:H125"/>
    <mergeCell ref="A122:I122"/>
    <mergeCell ref="A106:H106"/>
    <mergeCell ref="A112:H112"/>
    <mergeCell ref="G143:G144"/>
    <mergeCell ref="H143:H144"/>
    <mergeCell ref="A141:I141"/>
    <mergeCell ref="A126:H126"/>
    <mergeCell ref="A131:H131"/>
    <mergeCell ref="A121:B121"/>
    <mergeCell ref="A123:H123"/>
    <mergeCell ref="A124:A125"/>
    <mergeCell ref="B124:B125"/>
    <mergeCell ref="C124:E124"/>
    <mergeCell ref="H163:H164"/>
    <mergeCell ref="A161:I161"/>
    <mergeCell ref="A145:H145"/>
    <mergeCell ref="A151:H151"/>
    <mergeCell ref="A140:B140"/>
    <mergeCell ref="A142:H142"/>
    <mergeCell ref="A143:A144"/>
    <mergeCell ref="B143:B144"/>
    <mergeCell ref="C143:E143"/>
    <mergeCell ref="F143:F144"/>
    <mergeCell ref="A180:I180"/>
    <mergeCell ref="A165:H165"/>
    <mergeCell ref="A170:H170"/>
    <mergeCell ref="A160:B160"/>
    <mergeCell ref="A162:H162"/>
    <mergeCell ref="A163:A164"/>
    <mergeCell ref="B163:B164"/>
    <mergeCell ref="C163:E163"/>
    <mergeCell ref="F163:F164"/>
    <mergeCell ref="G163:G164"/>
    <mergeCell ref="A184:H184"/>
    <mergeCell ref="A190:H190"/>
    <mergeCell ref="A179:B179"/>
    <mergeCell ref="A181:H181"/>
    <mergeCell ref="A182:A183"/>
    <mergeCell ref="B182:B183"/>
    <mergeCell ref="C182:E182"/>
    <mergeCell ref="F182:F183"/>
    <mergeCell ref="G182:G183"/>
    <mergeCell ref="H182:H183"/>
    <mergeCell ref="A198:B198"/>
    <mergeCell ref="A200:H200"/>
    <mergeCell ref="A201:A202"/>
    <mergeCell ref="B201:B202"/>
    <mergeCell ref="C201:E201"/>
    <mergeCell ref="F201:F202"/>
    <mergeCell ref="G201:G202"/>
    <mergeCell ref="H201:H202"/>
    <mergeCell ref="A199:I199"/>
    <mergeCell ref="F221:F222"/>
    <mergeCell ref="G221:G222"/>
    <mergeCell ref="H221:H222"/>
    <mergeCell ref="A219:I219"/>
    <mergeCell ref="A203:H203"/>
    <mergeCell ref="A209:H209"/>
    <mergeCell ref="G241:G242"/>
    <mergeCell ref="H241:H242"/>
    <mergeCell ref="A239:I239"/>
    <mergeCell ref="A223:H223"/>
    <mergeCell ref="A229:H229"/>
    <mergeCell ref="A218:B218"/>
    <mergeCell ref="A220:H220"/>
    <mergeCell ref="A221:A222"/>
    <mergeCell ref="B221:B222"/>
    <mergeCell ref="C221:E221"/>
    <mergeCell ref="H261:H262"/>
    <mergeCell ref="A259:I259"/>
    <mergeCell ref="A243:H243"/>
    <mergeCell ref="A249:H249"/>
    <mergeCell ref="A238:B238"/>
    <mergeCell ref="A240:H240"/>
    <mergeCell ref="A241:A242"/>
    <mergeCell ref="B241:B242"/>
    <mergeCell ref="C241:E241"/>
    <mergeCell ref="F241:F242"/>
    <mergeCell ref="A278:B278"/>
    <mergeCell ref="A263:H263"/>
    <mergeCell ref="A269:H269"/>
    <mergeCell ref="A258:B258"/>
    <mergeCell ref="A260:H260"/>
    <mergeCell ref="A261:A262"/>
    <mergeCell ref="B261:B262"/>
    <mergeCell ref="C261:E261"/>
    <mergeCell ref="F261:F262"/>
    <mergeCell ref="G261:G262"/>
  </mergeCells>
  <pageMargins left="0.39370078740157483" right="0.39370078740157483" top="0.39370078740157483" bottom="0.39370078740157483" header="0.51181102362204722" footer="0.51181102362204722"/>
  <pageSetup paperSize="9" scale="54" orientation="landscape" r:id="rId1"/>
  <rowBreaks count="13" manualBreakCount="13">
    <brk id="22" max="16383" man="1"/>
    <brk id="43" max="16383" man="1"/>
    <brk id="61" max="16383" man="1"/>
    <brk id="81" max="16383" man="1"/>
    <brk id="102" max="16383" man="1"/>
    <brk id="122" max="16383" man="1"/>
    <brk id="141" max="16383" man="1"/>
    <brk id="161" max="16383" man="1"/>
    <brk id="180" max="16383" man="1"/>
    <brk id="199" max="16383" man="1"/>
    <brk id="219" max="16383" man="1"/>
    <brk id="239" max="16383" man="1"/>
    <brk id="2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Page 1</vt:lpstr>
      <vt:lpstr>'Page 1'!Заголовки_для_печати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Алла Владимировна Порхун</dc:creator>
  <cp:lastModifiedBy>Сабенин Артём Николаевич</cp:lastModifiedBy>
  <cp:lastPrinted>2022-02-10T08:29:57Z</cp:lastPrinted>
  <dcterms:created xsi:type="dcterms:W3CDTF">2022-02-10T07:34:23Z</dcterms:created>
  <dcterms:modified xsi:type="dcterms:W3CDTF">2025-10-01T12:06:15Z</dcterms:modified>
</cp:coreProperties>
</file>